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slicerCaches/slicerCache15.xml" ContentType="application/vnd.ms-excel.slicerCache+xml"/>
  <Override PartName="/xl/slicerCaches/slicerCache16.xml" ContentType="application/vnd.ms-excel.slicerCache+xml"/>
  <Override PartName="/xl/slicerCaches/slicerCache17.xml" ContentType="application/vnd.ms-excel.slicerCache+xml"/>
  <Override PartName="/xl/slicerCaches/slicerCache18.xml" ContentType="application/vnd.ms-excel.slicerCache+xml"/>
  <Override PartName="/xl/slicerCaches/slicerCache19.xml" ContentType="application/vnd.ms-excel.slicerCache+xml"/>
  <Override PartName="/xl/slicerCaches/slicerCache20.xml" ContentType="application/vnd.ms-excel.slicerCache+xml"/>
  <Override PartName="/xl/slicerCaches/slicerCache21.xml" ContentType="application/vnd.ms-excel.slicerCache+xml"/>
  <Override PartName="/xl/slicerCaches/slicerCache22.xml" ContentType="application/vnd.ms-excel.slicerCache+xml"/>
  <Override PartName="/xl/slicerCaches/slicerCache23.xml" ContentType="application/vnd.ms-excel.slicerCache+xml"/>
  <Override PartName="/xl/slicerCaches/slicerCache24.xml" ContentType="application/vnd.ms-excel.slicerCache+xml"/>
  <Override PartName="/xl/slicerCaches/slicerCache25.xml" ContentType="application/vnd.ms-excel.slicerCache+xml"/>
  <Override PartName="/xl/slicerCaches/slicerCache26.xml" ContentType="application/vnd.ms-excel.slicerCache+xml"/>
  <Override PartName="/xl/slicerCaches/slicerCache27.xml" ContentType="application/vnd.ms-excel.slicerCache+xml"/>
  <Override PartName="/xl/slicerCaches/slicerCache28.xml" ContentType="application/vnd.ms-excel.slicerCache+xml"/>
  <Override PartName="/xl/slicerCaches/slicerCache29.xml" ContentType="application/vnd.ms-excel.slicerCache+xml"/>
  <Override PartName="/xl/slicerCaches/slicerCache30.xml" ContentType="application/vnd.ms-excel.slicerCache+xml"/>
  <Override PartName="/xl/slicerCaches/slicerCache31.xml" ContentType="application/vnd.ms-excel.slicerCache+xml"/>
  <Override PartName="/xl/slicerCaches/slicerCache32.xml" ContentType="application/vnd.ms-excel.slicerCache+xml"/>
  <Override PartName="/xl/slicerCaches/slicerCache33.xml" ContentType="application/vnd.ms-excel.slicerCache+xml"/>
  <Override PartName="/xl/slicerCaches/slicerCache34.xml" ContentType="application/vnd.ms-excel.slicerCache+xml"/>
  <Override PartName="/xl/slicerCaches/slicerCache35.xml" ContentType="application/vnd.ms-excel.slicerCache+xml"/>
  <Override PartName="/xl/slicerCaches/slicerCache36.xml" ContentType="application/vnd.ms-excel.slicerCache+xml"/>
  <Override PartName="/xl/slicerCaches/slicerCache37.xml" ContentType="application/vnd.ms-excel.slicerCache+xml"/>
  <Override PartName="/xl/slicerCaches/slicerCache38.xml" ContentType="application/vnd.ms-excel.slicerCache+xml"/>
  <Override PartName="/xl/slicerCaches/slicerCache39.xml" ContentType="application/vnd.ms-excel.slicerCache+xml"/>
  <Override PartName="/xl/slicerCaches/slicerCache40.xml" ContentType="application/vnd.ms-excel.slicerCache+xml"/>
  <Override PartName="/xl/slicerCaches/slicerCache41.xml" ContentType="application/vnd.ms-excel.slicerCache+xml"/>
  <Override PartName="/xl/slicerCaches/slicerCache42.xml" ContentType="application/vnd.ms-excel.slicerCache+xml"/>
  <Override PartName="/xl/slicerCaches/slicerCache43.xml" ContentType="application/vnd.ms-excel.slicerCache+xml"/>
  <Override PartName="/xl/slicerCaches/slicerCache44.xml" ContentType="application/vnd.ms-excel.slicerCache+xml"/>
  <Override PartName="/xl/slicerCaches/slicerCache4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4.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pivotTables/pivotTable5.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pivotTables/pivotTable6.xml" ContentType="application/vnd.openxmlformats-officedocument.spreadsheetml.pivotTable+xml"/>
  <Override PartName="/xl/drawings/drawing6.xml" ContentType="application/vnd.openxmlformats-officedocument.drawing+xml"/>
  <Override PartName="/xl/slicers/slicer6.xml" ContentType="application/vnd.ms-excel.slicer+xml"/>
  <Override PartName="/xl/pivotTables/pivotTable7.xml" ContentType="application/vnd.openxmlformats-officedocument.spreadsheetml.pivotTable+xml"/>
  <Override PartName="/xl/drawings/drawing7.xml" ContentType="application/vnd.openxmlformats-officedocument.drawing+xml"/>
  <Override PartName="/xl/slicers/slicer7.xml" ContentType="application/vnd.ms-excel.slicer+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mc:AlternateContent xmlns:mc="http://schemas.openxmlformats.org/markup-compatibility/2006">
    <mc:Choice Requires="x15">
      <x15ac:absPath xmlns:x15ac="http://schemas.microsoft.com/office/spreadsheetml/2010/11/ac" url="https://d.docs.live.net/1b7a0ced275938d9/oc/"/>
    </mc:Choice>
  </mc:AlternateContent>
  <xr:revisionPtr revIDLastSave="241" documentId="8_{3A8B1D59-6A5B-41F6-97BE-8504CD26EA8E}" xr6:coauthVersionLast="47" xr6:coauthVersionMax="47" xr10:uidLastSave="{3A17598D-FBA9-48BF-B7CC-0BFDDB18B40C}"/>
  <bookViews>
    <workbookView xWindow="-110" yWindow="-110" windowWidth="19420" windowHeight="10420" firstSheet="2" activeTab="4" xr2:uid="{00000000-000D-0000-FFFF-FFFF00000000}"/>
  </bookViews>
  <sheets>
    <sheet name="DATA" sheetId="3" r:id="rId1"/>
    <sheet name="VALIDA_DIA" sheetId="19" r:id="rId2"/>
    <sheet name="ELECCION_DIA" sheetId="14" r:id="rId3"/>
    <sheet name="EFICIENCIA" sheetId="10" r:id="rId4"/>
    <sheet name="CUOTA" sheetId="18" r:id="rId5"/>
    <sheet name="EFICIENCIA_SAND" sheetId="20" r:id="rId6"/>
    <sheet name="CUOTA_SAND" sheetId="21" r:id="rId7"/>
  </sheets>
  <definedNames>
    <definedName name="Slicer_ANALIZA">#N/A</definedName>
    <definedName name="Slicer_ANALIZA1">#N/A</definedName>
    <definedName name="Slicer_ANALIZA11">#N/A</definedName>
    <definedName name="Slicer_ANALIZA12">#N/A</definedName>
    <definedName name="Slicer_ANALIZA2">#N/A</definedName>
    <definedName name="Slicer_ANALIZA21">#N/A</definedName>
    <definedName name="Slicer_CHOICE">#N/A</definedName>
    <definedName name="Slicer_CHOICE1">#N/A</definedName>
    <definedName name="Slicer_CHOICE11">#N/A</definedName>
    <definedName name="Slicer_CHOICE12">#N/A</definedName>
    <definedName name="Slicer_CHOICE2">#N/A</definedName>
    <definedName name="Slicer_CHOICE21">#N/A</definedName>
    <definedName name="Slicer_COINCIDIO">#N/A</definedName>
    <definedName name="Slicer_COINCIDIO_C">#N/A</definedName>
    <definedName name="Slicer_COINCIDIO_C1">#N/A</definedName>
    <definedName name="Slicer_COINCIDIO1">#N/A</definedName>
    <definedName name="Slicer_COINCIDIO11">#N/A</definedName>
    <definedName name="Slicer_COINCIDIO12">#N/A</definedName>
    <definedName name="Slicer_LIGA_CAMPEONATO">#N/A</definedName>
    <definedName name="Slicer_LIGA_CAMPEONATO1">#N/A</definedName>
    <definedName name="Slicer_LIGA_CAMPEONATO11">#N/A</definedName>
    <definedName name="Slicer_LIGA_CAMPEONATO12">#N/A</definedName>
    <definedName name="Slicer_LIGA_CAMPEONATO2">#N/A</definedName>
    <definedName name="Slicer_LIGA_CAMPEONATO21">#N/A</definedName>
    <definedName name="Slicer_LIGA_PAIS">#N/A</definedName>
    <definedName name="Slicer_LIGA_PAIS1">#N/A</definedName>
    <definedName name="Slicer_LIGA_PAIS11">#N/A</definedName>
    <definedName name="Slicer_LIGA_PAIS12">#N/A</definedName>
    <definedName name="Slicer_LIGA_PAIS2">#N/A</definedName>
    <definedName name="Slicer_LIGA_PAIS21">#N/A</definedName>
    <definedName name="Slicer_RESC">#N/A</definedName>
    <definedName name="Slicer_RESC1">#N/A</definedName>
    <definedName name="Slicer_RESF">#N/A</definedName>
    <definedName name="Slicer_RESF1">#N/A</definedName>
    <definedName name="Slicer_RESF11">#N/A</definedName>
    <definedName name="Slicer_RESR">#N/A</definedName>
    <definedName name="Slicer_RESR1">#N/A</definedName>
    <definedName name="Slicer_RESR11">#N/A</definedName>
    <definedName name="Slicer_RESR2">#N/A</definedName>
    <definedName name="Slicer_Source.Name">#N/A</definedName>
    <definedName name="Slicer_Source.Name1">#N/A</definedName>
    <definedName name="Slicer_Source.Name11">#N/A</definedName>
    <definedName name="Slicer_Source.Name12">#N/A</definedName>
    <definedName name="Slicer_Source.Name2">#N/A</definedName>
    <definedName name="Slicer_Source.Name21">#N/A</definedName>
  </definedNames>
  <calcPr calcId="191029"/>
  <pivotCaches>
    <pivotCache cacheId="17" r:id="rId8"/>
    <pivotCache cacheId="21" r:id="rId9"/>
    <pivotCache cacheId="25" r:id="rId10"/>
    <pivotCache cacheId="29" r:id="rId11"/>
    <pivotCache cacheId="33" r:id="rId12"/>
    <pivotCache cacheId="37" r:id="rId13"/>
    <pivotCache cacheId="41" r:id="rId14"/>
  </pivotCaches>
  <extLst>
    <ext xmlns:x14="http://schemas.microsoft.com/office/spreadsheetml/2009/9/main" uri="{876F7934-8845-4945-9796-88D515C7AA90}">
      <x14:pivotCaches>
        <pivotCache cacheId="16" r:id="rId15"/>
        <pivotCache cacheId="20" r:id="rId16"/>
        <pivotCache cacheId="24" r:id="rId17"/>
        <pivotCache cacheId="28" r:id="rId18"/>
        <pivotCache cacheId="32" r:id="rId19"/>
        <pivotCache cacheId="36" r:id="rId20"/>
        <pivotCache cacheId="40" r:id="rId21"/>
      </x14:pivotCaches>
    </ext>
    <ext xmlns:x14="http://schemas.microsoft.com/office/spreadsheetml/2009/9/main" uri="{BBE1A952-AA13-448e-AADC-164F8A28A991}">
      <x14:slicerCaches>
        <x14:slicerCache r:id="rId22"/>
        <x14:slicerCache r:id="rId23"/>
        <x14:slicerCache r:id="rId24"/>
        <x14:slicerCache r:id="rId25"/>
        <x14:slicerCache r:id="rId26"/>
        <x14:slicerCache r:id="rId27"/>
        <x14:slicerCache r:id="rId28"/>
        <x14:slicerCache r:id="rId29"/>
        <x14:slicerCache r:id="rId30"/>
        <x14:slicerCache r:id="rId31"/>
        <x14:slicerCache r:id="rId32"/>
        <x14:slicerCache r:id="rId33"/>
        <x14:slicerCache r:id="rId34"/>
        <x14:slicerCache r:id="rId35"/>
        <x14:slicerCache r:id="rId36"/>
        <x14:slicerCache r:id="rId37"/>
        <x14:slicerCache r:id="rId38"/>
        <x14:slicerCache r:id="rId39"/>
        <x14:slicerCache r:id="rId40"/>
        <x14:slicerCache r:id="rId41"/>
        <x14:slicerCache r:id="rId42"/>
        <x14:slicerCache r:id="rId43"/>
        <x14:slicerCache r:id="rId44"/>
        <x14:slicerCache r:id="rId45"/>
        <x14:slicerCache r:id="rId46"/>
        <x14:slicerCache r:id="rId47"/>
        <x14:slicerCache r:id="rId48"/>
        <x14:slicerCache r:id="rId49"/>
        <x14:slicerCache r:id="rId50"/>
        <x14:slicerCache r:id="rId51"/>
        <x14:slicerCache r:id="rId52"/>
        <x14:slicerCache r:id="rId53"/>
        <x14:slicerCache r:id="rId54"/>
        <x14:slicerCache r:id="rId55"/>
        <x14:slicerCache r:id="rId56"/>
        <x14:slicerCache r:id="rId57"/>
        <x14:slicerCache r:id="rId58"/>
        <x14:slicerCache r:id="rId59"/>
        <x14:slicerCache r:id="rId60"/>
        <x14:slicerCache r:id="rId61"/>
        <x14:slicerCache r:id="rId62"/>
        <x14:slicerCache r:id="rId63"/>
        <x14:slicerCache r:id="rId64"/>
        <x14:slicerCache r:id="rId65"/>
        <x14:slicerCache r:id="rId6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8e70afc9-0046-4fb9-890d-4c415c9a1193" name="DATA" connection="Query - DATA(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201" i="10" l="1"/>
  <c r="K200" i="10"/>
  <c r="K199" i="10"/>
  <c r="K198" i="10"/>
  <c r="N213" i="20"/>
  <c r="L213" i="20"/>
  <c r="K213" i="20"/>
  <c r="N212" i="20"/>
  <c r="L212" i="20"/>
  <c r="K212" i="20"/>
  <c r="N211" i="20"/>
  <c r="L211" i="20"/>
  <c r="K211" i="20"/>
  <c r="N210" i="20"/>
  <c r="L210" i="20"/>
  <c r="K210" i="20"/>
  <c r="N209" i="20"/>
  <c r="L209" i="20"/>
  <c r="K209" i="20"/>
  <c r="N208" i="20"/>
  <c r="L208" i="20"/>
  <c r="K208" i="20"/>
  <c r="N207" i="20"/>
  <c r="L207" i="20"/>
  <c r="K207" i="20"/>
  <c r="N206" i="20"/>
  <c r="L206" i="20"/>
  <c r="K206" i="20"/>
  <c r="N205" i="20"/>
  <c r="L205" i="20"/>
  <c r="K205" i="20"/>
  <c r="N204" i="20"/>
  <c r="L204" i="20"/>
  <c r="K204" i="20"/>
  <c r="N203" i="20"/>
  <c r="L203" i="20"/>
  <c r="K203" i="20"/>
  <c r="N202" i="20"/>
  <c r="L202" i="20"/>
  <c r="K202" i="20"/>
  <c r="N201" i="20"/>
  <c r="L201" i="20"/>
  <c r="K201" i="20"/>
  <c r="N200" i="20"/>
  <c r="L200" i="20"/>
  <c r="K200" i="20"/>
  <c r="N199" i="20"/>
  <c r="L199" i="20"/>
  <c r="K199" i="20"/>
  <c r="N198" i="20"/>
  <c r="L198" i="20"/>
  <c r="K198" i="20"/>
  <c r="N197" i="20"/>
  <c r="L197" i="20"/>
  <c r="K197" i="20"/>
  <c r="N196" i="20"/>
  <c r="L196" i="20"/>
  <c r="K196" i="20"/>
  <c r="N195" i="20"/>
  <c r="L195" i="20"/>
  <c r="K195" i="20"/>
  <c r="N194" i="20"/>
  <c r="L194" i="20"/>
  <c r="M194" i="20" s="1"/>
  <c r="K194" i="20"/>
  <c r="N193" i="20"/>
  <c r="L193" i="20"/>
  <c r="K193" i="20"/>
  <c r="N192" i="20"/>
  <c r="L192" i="20"/>
  <c r="K192" i="20"/>
  <c r="N191" i="20"/>
  <c r="L191" i="20"/>
  <c r="K191" i="20"/>
  <c r="N190" i="20"/>
  <c r="L190" i="20"/>
  <c r="M190" i="20" s="1"/>
  <c r="K190" i="20"/>
  <c r="N189" i="20"/>
  <c r="L189" i="20"/>
  <c r="K189" i="20"/>
  <c r="N188" i="20"/>
  <c r="L188" i="20"/>
  <c r="K188" i="20"/>
  <c r="N187" i="20"/>
  <c r="L187" i="20"/>
  <c r="K187" i="20"/>
  <c r="N186" i="20"/>
  <c r="L186" i="20"/>
  <c r="M186" i="20" s="1"/>
  <c r="K186" i="20"/>
  <c r="N185" i="20"/>
  <c r="L185" i="20"/>
  <c r="K185" i="20"/>
  <c r="N184" i="20"/>
  <c r="L184" i="20"/>
  <c r="K184" i="20"/>
  <c r="N183" i="20"/>
  <c r="L183" i="20"/>
  <c r="K183" i="20"/>
  <c r="N182" i="20"/>
  <c r="L182" i="20"/>
  <c r="M182" i="20" s="1"/>
  <c r="K182" i="20"/>
  <c r="N181" i="20"/>
  <c r="L181" i="20"/>
  <c r="K181" i="20"/>
  <c r="N180" i="20"/>
  <c r="L180" i="20"/>
  <c r="K180" i="20"/>
  <c r="N179" i="20"/>
  <c r="L179" i="20"/>
  <c r="K179" i="20"/>
  <c r="N178" i="20"/>
  <c r="L178" i="20"/>
  <c r="M178" i="20" s="1"/>
  <c r="K178" i="20"/>
  <c r="N177" i="20"/>
  <c r="L177" i="20"/>
  <c r="K177" i="20"/>
  <c r="N176" i="20"/>
  <c r="L176" i="20"/>
  <c r="K176" i="20"/>
  <c r="N175" i="20"/>
  <c r="L175" i="20"/>
  <c r="K175" i="20"/>
  <c r="N174" i="20"/>
  <c r="L174" i="20"/>
  <c r="M174" i="20" s="1"/>
  <c r="K174" i="20"/>
  <c r="N173" i="20"/>
  <c r="L173" i="20"/>
  <c r="K173" i="20"/>
  <c r="N172" i="20"/>
  <c r="L172" i="20"/>
  <c r="K172" i="20"/>
  <c r="N171" i="20"/>
  <c r="L171" i="20"/>
  <c r="K171" i="20"/>
  <c r="N170" i="20"/>
  <c r="L170" i="20"/>
  <c r="M170" i="20" s="1"/>
  <c r="K170" i="20"/>
  <c r="N169" i="20"/>
  <c r="L169" i="20"/>
  <c r="K169" i="20"/>
  <c r="N168" i="20"/>
  <c r="L168" i="20"/>
  <c r="K168" i="20"/>
  <c r="N167" i="20"/>
  <c r="L167" i="20"/>
  <c r="K167" i="20"/>
  <c r="N166" i="20"/>
  <c r="L166" i="20"/>
  <c r="M166" i="20" s="1"/>
  <c r="K166" i="20"/>
  <c r="N165" i="20"/>
  <c r="L165" i="20"/>
  <c r="K165" i="20"/>
  <c r="N164" i="20"/>
  <c r="L164" i="20"/>
  <c r="K164" i="20"/>
  <c r="N163" i="20"/>
  <c r="L163" i="20"/>
  <c r="K163" i="20"/>
  <c r="N162" i="20"/>
  <c r="L162" i="20"/>
  <c r="M162" i="20" s="1"/>
  <c r="K162" i="20"/>
  <c r="N161" i="20"/>
  <c r="L161" i="20"/>
  <c r="K161" i="20"/>
  <c r="N160" i="20"/>
  <c r="L160" i="20"/>
  <c r="K160" i="20"/>
  <c r="N159" i="20"/>
  <c r="L159" i="20"/>
  <c r="K159" i="20"/>
  <c r="N158" i="20"/>
  <c r="L158" i="20"/>
  <c r="M158" i="20" s="1"/>
  <c r="K158" i="20"/>
  <c r="N157" i="20"/>
  <c r="L157" i="20"/>
  <c r="K157" i="20"/>
  <c r="N156" i="20"/>
  <c r="L156" i="20"/>
  <c r="K156" i="20"/>
  <c r="N155" i="20"/>
  <c r="L155" i="20"/>
  <c r="K155" i="20"/>
  <c r="N154" i="20"/>
  <c r="L154" i="20"/>
  <c r="M154" i="20" s="1"/>
  <c r="K154" i="20"/>
  <c r="N153" i="20"/>
  <c r="L153" i="20"/>
  <c r="K153" i="20"/>
  <c r="N152" i="20"/>
  <c r="L152" i="20"/>
  <c r="K152" i="20"/>
  <c r="N151" i="20"/>
  <c r="L151" i="20"/>
  <c r="K151" i="20"/>
  <c r="N150" i="20"/>
  <c r="L150" i="20"/>
  <c r="M150" i="20" s="1"/>
  <c r="K150" i="20"/>
  <c r="N149" i="20"/>
  <c r="L149" i="20"/>
  <c r="K149" i="20"/>
  <c r="N148" i="20"/>
  <c r="L148" i="20"/>
  <c r="K148" i="20"/>
  <c r="N147" i="20"/>
  <c r="L147" i="20"/>
  <c r="K147" i="20"/>
  <c r="N146" i="20"/>
  <c r="L146" i="20"/>
  <c r="M146" i="20" s="1"/>
  <c r="K146" i="20"/>
  <c r="N145" i="20"/>
  <c r="L145" i="20"/>
  <c r="K145" i="20"/>
  <c r="N144" i="20"/>
  <c r="L144" i="20"/>
  <c r="K144" i="20"/>
  <c r="N143" i="20"/>
  <c r="L143" i="20"/>
  <c r="K143" i="20"/>
  <c r="N142" i="20"/>
  <c r="L142" i="20"/>
  <c r="M142" i="20" s="1"/>
  <c r="K142" i="20"/>
  <c r="N141" i="20"/>
  <c r="L141" i="20"/>
  <c r="K141" i="20"/>
  <c r="N140" i="20"/>
  <c r="L140" i="20"/>
  <c r="K140" i="20"/>
  <c r="N139" i="20"/>
  <c r="L139" i="20"/>
  <c r="K139" i="20"/>
  <c r="N138" i="20"/>
  <c r="L138" i="20"/>
  <c r="M138" i="20" s="1"/>
  <c r="K138" i="20"/>
  <c r="N137" i="20"/>
  <c r="L137" i="20"/>
  <c r="K137" i="20"/>
  <c r="N136" i="20"/>
  <c r="L136" i="20"/>
  <c r="K136" i="20"/>
  <c r="N135" i="20"/>
  <c r="L135" i="20"/>
  <c r="K135" i="20"/>
  <c r="N134" i="20"/>
  <c r="L134" i="20"/>
  <c r="M134" i="20" s="1"/>
  <c r="K134" i="20"/>
  <c r="N133" i="20"/>
  <c r="L133" i="20"/>
  <c r="K133" i="20"/>
  <c r="N132" i="20"/>
  <c r="L132" i="20"/>
  <c r="K132" i="20"/>
  <c r="N131" i="20"/>
  <c r="L131" i="20"/>
  <c r="K131" i="20"/>
  <c r="N130" i="20"/>
  <c r="L130" i="20"/>
  <c r="M130" i="20" s="1"/>
  <c r="K130" i="20"/>
  <c r="N129" i="20"/>
  <c r="L129" i="20"/>
  <c r="K129" i="20"/>
  <c r="N128" i="20"/>
  <c r="L128" i="20"/>
  <c r="K128" i="20"/>
  <c r="N127" i="20"/>
  <c r="L127" i="20"/>
  <c r="K127" i="20"/>
  <c r="N126" i="20"/>
  <c r="L126" i="20"/>
  <c r="M126" i="20" s="1"/>
  <c r="K126" i="20"/>
  <c r="N125" i="20"/>
  <c r="L125" i="20"/>
  <c r="K125" i="20"/>
  <c r="N124" i="20"/>
  <c r="L124" i="20"/>
  <c r="K124" i="20"/>
  <c r="N123" i="20"/>
  <c r="L123" i="20"/>
  <c r="K123" i="20"/>
  <c r="N122" i="20"/>
  <c r="L122" i="20"/>
  <c r="M122" i="20" s="1"/>
  <c r="K122" i="20"/>
  <c r="N121" i="20"/>
  <c r="L121" i="20"/>
  <c r="K121" i="20"/>
  <c r="N120" i="20"/>
  <c r="L120" i="20"/>
  <c r="K120" i="20"/>
  <c r="N119" i="20"/>
  <c r="L119" i="20"/>
  <c r="K119" i="20"/>
  <c r="N118" i="20"/>
  <c r="L118" i="20"/>
  <c r="M118" i="20" s="1"/>
  <c r="K118" i="20"/>
  <c r="N117" i="20"/>
  <c r="L117" i="20"/>
  <c r="K117" i="20"/>
  <c r="N116" i="20"/>
  <c r="L116" i="20"/>
  <c r="K116" i="20"/>
  <c r="N115" i="20"/>
  <c r="L115" i="20"/>
  <c r="K115" i="20"/>
  <c r="N114" i="20"/>
  <c r="L114" i="20"/>
  <c r="M114" i="20" s="1"/>
  <c r="K114" i="20"/>
  <c r="N113" i="20"/>
  <c r="L113" i="20"/>
  <c r="K113" i="20"/>
  <c r="N112" i="20"/>
  <c r="L112" i="20"/>
  <c r="K112" i="20"/>
  <c r="N111" i="20"/>
  <c r="L111" i="20"/>
  <c r="K111" i="20"/>
  <c r="N110" i="20"/>
  <c r="L110" i="20"/>
  <c r="M110" i="20" s="1"/>
  <c r="K110" i="20"/>
  <c r="N109" i="20"/>
  <c r="L109" i="20"/>
  <c r="K109" i="20"/>
  <c r="N108" i="20"/>
  <c r="L108" i="20"/>
  <c r="K108" i="20"/>
  <c r="N107" i="20"/>
  <c r="L107" i="20"/>
  <c r="K107" i="20"/>
  <c r="N106" i="20"/>
  <c r="L106" i="20"/>
  <c r="M106" i="20" s="1"/>
  <c r="K106" i="20"/>
  <c r="N105" i="20"/>
  <c r="L105" i="20"/>
  <c r="K105" i="20"/>
  <c r="N104" i="20"/>
  <c r="L104" i="20"/>
  <c r="K104" i="20"/>
  <c r="N103" i="20"/>
  <c r="L103" i="20"/>
  <c r="K103" i="20"/>
  <c r="N102" i="20"/>
  <c r="L102" i="20"/>
  <c r="M102" i="20" s="1"/>
  <c r="K102" i="20"/>
  <c r="N101" i="20"/>
  <c r="L101" i="20"/>
  <c r="K101" i="20"/>
  <c r="N100" i="20"/>
  <c r="L100" i="20"/>
  <c r="K100" i="20"/>
  <c r="N99" i="20"/>
  <c r="L99" i="20"/>
  <c r="K99" i="20"/>
  <c r="N98" i="20"/>
  <c r="L98" i="20"/>
  <c r="M98" i="20" s="1"/>
  <c r="K98" i="20"/>
  <c r="N97" i="20"/>
  <c r="L97" i="20"/>
  <c r="K97" i="20"/>
  <c r="N96" i="20"/>
  <c r="L96" i="20"/>
  <c r="K96" i="20"/>
  <c r="N95" i="20"/>
  <c r="L95" i="20"/>
  <c r="K95" i="20"/>
  <c r="N94" i="20"/>
  <c r="L94" i="20"/>
  <c r="M94" i="20" s="1"/>
  <c r="K94" i="20"/>
  <c r="N93" i="20"/>
  <c r="L93" i="20"/>
  <c r="K93" i="20"/>
  <c r="N92" i="20"/>
  <c r="L92" i="20"/>
  <c r="K92" i="20"/>
  <c r="N91" i="20"/>
  <c r="L91" i="20"/>
  <c r="K91" i="20"/>
  <c r="N90" i="20"/>
  <c r="L90" i="20"/>
  <c r="M90" i="20" s="1"/>
  <c r="K90" i="20"/>
  <c r="N89" i="20"/>
  <c r="L89" i="20"/>
  <c r="K89" i="20"/>
  <c r="N88" i="20"/>
  <c r="L88" i="20"/>
  <c r="K88" i="20"/>
  <c r="N87" i="20"/>
  <c r="L87" i="20"/>
  <c r="K87" i="20"/>
  <c r="N86" i="20"/>
  <c r="L86" i="20"/>
  <c r="M86" i="20" s="1"/>
  <c r="K86" i="20"/>
  <c r="N85" i="20"/>
  <c r="L85" i="20"/>
  <c r="K85" i="20"/>
  <c r="N84" i="20"/>
  <c r="L84" i="20"/>
  <c r="K84" i="20"/>
  <c r="N83" i="20"/>
  <c r="L83" i="20"/>
  <c r="K83" i="20"/>
  <c r="N82" i="20"/>
  <c r="L82" i="20"/>
  <c r="M82" i="20" s="1"/>
  <c r="K82" i="20"/>
  <c r="N81" i="20"/>
  <c r="L81" i="20"/>
  <c r="K81" i="20"/>
  <c r="N80" i="20"/>
  <c r="L80" i="20"/>
  <c r="K80" i="20"/>
  <c r="N79" i="20"/>
  <c r="L79" i="20"/>
  <c r="K79" i="20"/>
  <c r="N78" i="20"/>
  <c r="L78" i="20"/>
  <c r="M78" i="20" s="1"/>
  <c r="K78" i="20"/>
  <c r="N77" i="20"/>
  <c r="L77" i="20"/>
  <c r="K77" i="20"/>
  <c r="N76" i="20"/>
  <c r="L76" i="20"/>
  <c r="K76" i="20"/>
  <c r="N75" i="20"/>
  <c r="L75" i="20"/>
  <c r="K75" i="20"/>
  <c r="N74" i="20"/>
  <c r="L74" i="20"/>
  <c r="M74" i="20" s="1"/>
  <c r="K74" i="20"/>
  <c r="N73" i="20"/>
  <c r="L73" i="20"/>
  <c r="K73" i="20"/>
  <c r="N72" i="20"/>
  <c r="L72" i="20"/>
  <c r="K72" i="20"/>
  <c r="N71" i="20"/>
  <c r="L71" i="20"/>
  <c r="K71" i="20"/>
  <c r="N70" i="20"/>
  <c r="L70" i="20"/>
  <c r="M70" i="20" s="1"/>
  <c r="K70" i="20"/>
  <c r="N69" i="20"/>
  <c r="L69" i="20"/>
  <c r="K69" i="20"/>
  <c r="N68" i="20"/>
  <c r="L68" i="20"/>
  <c r="K68" i="20"/>
  <c r="N67" i="20"/>
  <c r="L67" i="20"/>
  <c r="K67" i="20"/>
  <c r="N66" i="20"/>
  <c r="L66" i="20"/>
  <c r="M66" i="20" s="1"/>
  <c r="K66" i="20"/>
  <c r="N65" i="20"/>
  <c r="L65" i="20"/>
  <c r="K65" i="20"/>
  <c r="N64" i="20"/>
  <c r="L64" i="20"/>
  <c r="K64" i="20"/>
  <c r="N63" i="20"/>
  <c r="L63" i="20"/>
  <c r="K63" i="20"/>
  <c r="N62" i="20"/>
  <c r="L62" i="20"/>
  <c r="M62" i="20" s="1"/>
  <c r="K62" i="20"/>
  <c r="N61" i="20"/>
  <c r="L61" i="20"/>
  <c r="K61" i="20"/>
  <c r="N60" i="20"/>
  <c r="L60" i="20"/>
  <c r="K60" i="20"/>
  <c r="N59" i="20"/>
  <c r="L59" i="20"/>
  <c r="K59" i="20"/>
  <c r="M59" i="20" s="1"/>
  <c r="N58" i="20"/>
  <c r="L58" i="20"/>
  <c r="K58" i="20"/>
  <c r="N57" i="20"/>
  <c r="L57" i="20"/>
  <c r="K57" i="20"/>
  <c r="N56" i="20"/>
  <c r="L56" i="20"/>
  <c r="K56" i="20"/>
  <c r="N55" i="20"/>
  <c r="L55" i="20"/>
  <c r="K55" i="20"/>
  <c r="M55" i="20" s="1"/>
  <c r="N54" i="20"/>
  <c r="L54" i="20"/>
  <c r="K54" i="20"/>
  <c r="N53" i="20"/>
  <c r="L53" i="20"/>
  <c r="K53" i="20"/>
  <c r="N52" i="20"/>
  <c r="L52" i="20"/>
  <c r="K52" i="20"/>
  <c r="N51" i="20"/>
  <c r="L51" i="20"/>
  <c r="K51" i="20"/>
  <c r="M51" i="20" s="1"/>
  <c r="N50" i="20"/>
  <c r="L50" i="20"/>
  <c r="K50" i="20"/>
  <c r="N49" i="20"/>
  <c r="L49" i="20"/>
  <c r="K49" i="20"/>
  <c r="N48" i="20"/>
  <c r="L48" i="20"/>
  <c r="K48" i="20"/>
  <c r="N47" i="20"/>
  <c r="L47" i="20"/>
  <c r="K47" i="20"/>
  <c r="M47" i="20" s="1"/>
  <c r="N46" i="20"/>
  <c r="L46" i="20"/>
  <c r="K46" i="20"/>
  <c r="N45" i="20"/>
  <c r="L45" i="20"/>
  <c r="K45" i="20"/>
  <c r="N44" i="20"/>
  <c r="L44" i="20"/>
  <c r="K44" i="20"/>
  <c r="N43" i="20"/>
  <c r="L43" i="20"/>
  <c r="K43" i="20"/>
  <c r="M43" i="20" s="1"/>
  <c r="N42" i="20"/>
  <c r="L42" i="20"/>
  <c r="K42" i="20"/>
  <c r="N41" i="20"/>
  <c r="L41" i="20"/>
  <c r="K41" i="20"/>
  <c r="N40" i="20"/>
  <c r="L40" i="20"/>
  <c r="K40" i="20"/>
  <c r="N39" i="20"/>
  <c r="L39" i="20"/>
  <c r="K39" i="20"/>
  <c r="M39" i="20" s="1"/>
  <c r="N38" i="20"/>
  <c r="L38" i="20"/>
  <c r="K38" i="20"/>
  <c r="N37" i="20"/>
  <c r="L37" i="20"/>
  <c r="K37" i="20"/>
  <c r="N36" i="20"/>
  <c r="L36" i="20"/>
  <c r="K36" i="20"/>
  <c r="N35" i="20"/>
  <c r="L35" i="20"/>
  <c r="K35" i="20"/>
  <c r="M35" i="20" s="1"/>
  <c r="N34" i="20"/>
  <c r="L34" i="20"/>
  <c r="K34" i="20"/>
  <c r="N33" i="20"/>
  <c r="L33" i="20"/>
  <c r="K33" i="20"/>
  <c r="N32" i="20"/>
  <c r="L32" i="20"/>
  <c r="K32" i="20"/>
  <c r="N31" i="20"/>
  <c r="L31" i="20"/>
  <c r="K31" i="20"/>
  <c r="M31" i="20" s="1"/>
  <c r="N30" i="20"/>
  <c r="L30" i="20"/>
  <c r="K30" i="20"/>
  <c r="N29" i="20"/>
  <c r="L29" i="20"/>
  <c r="K29" i="20"/>
  <c r="N28" i="20"/>
  <c r="L28" i="20"/>
  <c r="K28" i="20"/>
  <c r="N27" i="20"/>
  <c r="L27" i="20"/>
  <c r="K27" i="20"/>
  <c r="M27" i="20" s="1"/>
  <c r="N26" i="20"/>
  <c r="L26" i="20"/>
  <c r="K26" i="20"/>
  <c r="N25" i="20"/>
  <c r="L25" i="20"/>
  <c r="K25" i="20"/>
  <c r="N24" i="20"/>
  <c r="L24" i="20"/>
  <c r="K24" i="20"/>
  <c r="N23" i="20"/>
  <c r="L23" i="20"/>
  <c r="K23" i="20"/>
  <c r="M23" i="20" s="1"/>
  <c r="N22" i="20"/>
  <c r="L22" i="20"/>
  <c r="K22" i="20"/>
  <c r="N21" i="20"/>
  <c r="L21" i="20"/>
  <c r="K21" i="20"/>
  <c r="N20" i="20"/>
  <c r="L20" i="20"/>
  <c r="K20" i="20"/>
  <c r="N19" i="20"/>
  <c r="L19" i="20"/>
  <c r="K19" i="20"/>
  <c r="M19" i="20" s="1"/>
  <c r="N18" i="20"/>
  <c r="L18" i="20"/>
  <c r="K18" i="20"/>
  <c r="K197" i="10"/>
  <c r="K196" i="10"/>
  <c r="K195" i="10"/>
  <c r="K194" i="10"/>
  <c r="K193" i="10"/>
  <c r="K192" i="10"/>
  <c r="K191" i="10"/>
  <c r="K190" i="10"/>
  <c r="K189" i="10"/>
  <c r="K188" i="10"/>
  <c r="K187" i="10"/>
  <c r="K186" i="10"/>
  <c r="K184" i="10"/>
  <c r="K183" i="10"/>
  <c r="K182" i="10"/>
  <c r="K181" i="10"/>
  <c r="K180" i="10"/>
  <c r="K179" i="10"/>
  <c r="K178" i="10"/>
  <c r="K177" i="10"/>
  <c r="K176" i="10"/>
  <c r="K175" i="10"/>
  <c r="K174" i="10"/>
  <c r="K173" i="10"/>
  <c r="K185" i="10"/>
  <c r="P35" i="14"/>
  <c r="P36" i="14" s="1"/>
  <c r="P37" i="14" s="1"/>
  <c r="P38" i="14" s="1"/>
  <c r="P39" i="14" s="1"/>
  <c r="P40" i="14" s="1"/>
  <c r="P41" i="14" s="1"/>
  <c r="P42" i="14" s="1"/>
  <c r="P43" i="14" s="1"/>
  <c r="P44" i="14" s="1"/>
  <c r="P45" i="14" s="1"/>
  <c r="P46" i="14" s="1"/>
  <c r="P47" i="14" s="1"/>
  <c r="P48" i="14" s="1"/>
  <c r="P49" i="14" s="1"/>
  <c r="P50" i="14" s="1"/>
  <c r="P51" i="14" s="1"/>
  <c r="P52" i="14" s="1"/>
  <c r="P53" i="14" s="1"/>
  <c r="P54" i="14" s="1"/>
  <c r="P55" i="14" s="1"/>
  <c r="P56" i="14" s="1"/>
  <c r="P57" i="14" s="1"/>
  <c r="P58" i="14" s="1"/>
  <c r="P59" i="14" s="1"/>
  <c r="P60" i="14" s="1"/>
  <c r="P61" i="14" s="1"/>
  <c r="P62" i="14" s="1"/>
  <c r="P63" i="14" s="1"/>
  <c r="P64" i="14" s="1"/>
  <c r="P65" i="14" s="1"/>
  <c r="P66" i="14" s="1"/>
  <c r="P67" i="14" s="1"/>
  <c r="P68" i="14" s="1"/>
  <c r="P69" i="14" s="1"/>
  <c r="P70" i="14" s="1"/>
  <c r="P71" i="14" s="1"/>
  <c r="P72" i="14" s="1"/>
  <c r="P73" i="14" s="1"/>
  <c r="P74" i="14" s="1"/>
  <c r="P75" i="14" s="1"/>
  <c r="P76" i="14" s="1"/>
  <c r="P77" i="14" s="1"/>
  <c r="P78" i="14" s="1"/>
  <c r="P79" i="14" s="1"/>
  <c r="P80" i="14" s="1"/>
  <c r="P81" i="14" s="1"/>
  <c r="P82" i="14" s="1"/>
  <c r="P83" i="14" s="1"/>
  <c r="P84" i="14" s="1"/>
  <c r="P85" i="14" s="1"/>
  <c r="P86" i="14" s="1"/>
  <c r="P87" i="14" s="1"/>
  <c r="P88" i="14" s="1"/>
  <c r="P89" i="14" s="1"/>
  <c r="P90" i="14" s="1"/>
  <c r="P91" i="14" s="1"/>
  <c r="P92" i="14" s="1"/>
  <c r="P93" i="14" s="1"/>
  <c r="P94" i="14" s="1"/>
  <c r="P95" i="14" s="1"/>
  <c r="P96" i="14" s="1"/>
  <c r="P97" i="14" s="1"/>
  <c r="P98" i="14" s="1"/>
  <c r="P99" i="14" s="1"/>
  <c r="P100" i="14" s="1"/>
  <c r="P101" i="14" s="1"/>
  <c r="P102" i="14" s="1"/>
  <c r="P103" i="14" s="1"/>
  <c r="P104" i="14" s="1"/>
  <c r="P105" i="14" s="1"/>
  <c r="P106" i="14" s="1"/>
  <c r="P107" i="14" s="1"/>
  <c r="P108" i="14" s="1"/>
  <c r="P109" i="14" s="1"/>
  <c r="P110" i="14" s="1"/>
  <c r="P111" i="14" s="1"/>
  <c r="P31" i="14"/>
  <c r="P32" i="14" s="1"/>
  <c r="P33" i="14" s="1"/>
  <c r="P34" i="14" s="1"/>
  <c r="P25" i="14"/>
  <c r="P26" i="14" s="1"/>
  <c r="P27" i="14" s="1"/>
  <c r="P28" i="14" s="1"/>
  <c r="P29" i="14" s="1"/>
  <c r="P30" i="14" s="1"/>
  <c r="P18" i="14"/>
  <c r="P19" i="14" s="1"/>
  <c r="P20" i="14" s="1"/>
  <c r="P21" i="14" s="1"/>
  <c r="P22" i="14" s="1"/>
  <c r="P23" i="14" s="1"/>
  <c r="P24" i="14" s="1"/>
  <c r="O18" i="14"/>
  <c r="K172" i="10"/>
  <c r="K171" i="10"/>
  <c r="K170" i="10"/>
  <c r="K169" i="10"/>
  <c r="K168" i="10"/>
  <c r="K167" i="10"/>
  <c r="K165" i="10"/>
  <c r="K164" i="10"/>
  <c r="K163" i="10"/>
  <c r="K162" i="10"/>
  <c r="K161" i="10"/>
  <c r="K160" i="10"/>
  <c r="K159" i="10"/>
  <c r="K158" i="10"/>
  <c r="K157" i="10"/>
  <c r="K156" i="10"/>
  <c r="K155" i="10"/>
  <c r="K154" i="10"/>
  <c r="K153" i="10"/>
  <c r="K152" i="10"/>
  <c r="K151" i="10"/>
  <c r="K150" i="10"/>
  <c r="K149" i="10"/>
  <c r="K148" i="10"/>
  <c r="K147" i="10"/>
  <c r="K146" i="10"/>
  <c r="K145" i="10"/>
  <c r="K144" i="10"/>
  <c r="K143" i="10"/>
  <c r="K142" i="10"/>
  <c r="K141" i="10"/>
  <c r="K140" i="10"/>
  <c r="K139" i="10"/>
  <c r="K138" i="10"/>
  <c r="K137" i="10"/>
  <c r="K136" i="10"/>
  <c r="K135" i="10"/>
  <c r="K134" i="10"/>
  <c r="K133" i="10"/>
  <c r="K132" i="10"/>
  <c r="K131" i="10"/>
  <c r="K130" i="10"/>
  <c r="K129" i="10"/>
  <c r="K128" i="10"/>
  <c r="K127" i="10"/>
  <c r="K126" i="10"/>
  <c r="K125" i="10"/>
  <c r="K124" i="10"/>
  <c r="K123" i="10"/>
  <c r="K122" i="10"/>
  <c r="K121" i="10"/>
  <c r="K120" i="10"/>
  <c r="K119" i="10"/>
  <c r="K118" i="10"/>
  <c r="K117" i="10"/>
  <c r="K116" i="10"/>
  <c r="K115" i="10"/>
  <c r="K114" i="10"/>
  <c r="K113" i="10"/>
  <c r="K112" i="10"/>
  <c r="K111" i="10"/>
  <c r="K110" i="10"/>
  <c r="K109" i="10"/>
  <c r="K108" i="10"/>
  <c r="K107" i="10"/>
  <c r="K106" i="10"/>
  <c r="K105" i="10"/>
  <c r="K104" i="10"/>
  <c r="K103" i="10"/>
  <c r="K102" i="10"/>
  <c r="K101" i="10"/>
  <c r="K100" i="10"/>
  <c r="K99" i="10"/>
  <c r="K98" i="10"/>
  <c r="K97" i="10"/>
  <c r="K96" i="10"/>
  <c r="K95" i="10"/>
  <c r="K94" i="10"/>
  <c r="K93" i="10"/>
  <c r="K92" i="10"/>
  <c r="K91" i="10"/>
  <c r="K90" i="10"/>
  <c r="K89" i="10"/>
  <c r="K88" i="10"/>
  <c r="K87" i="10"/>
  <c r="K86" i="10"/>
  <c r="K85" i="10"/>
  <c r="K84" i="10"/>
  <c r="K83" i="10"/>
  <c r="K82" i="10"/>
  <c r="K81" i="10"/>
  <c r="K80" i="10"/>
  <c r="K79" i="10"/>
  <c r="K78" i="10"/>
  <c r="K77" i="10"/>
  <c r="K76" i="10"/>
  <c r="K75" i="10"/>
  <c r="K74" i="10"/>
  <c r="K73" i="10"/>
  <c r="K72" i="10"/>
  <c r="K71" i="10"/>
  <c r="K70" i="10"/>
  <c r="K69" i="10"/>
  <c r="K68" i="10"/>
  <c r="K67" i="10"/>
  <c r="K66" i="10"/>
  <c r="K65" i="10"/>
  <c r="K64" i="10"/>
  <c r="K63" i="10"/>
  <c r="K62" i="10"/>
  <c r="K61" i="10"/>
  <c r="K60" i="10"/>
  <c r="K59" i="10"/>
  <c r="K58" i="10"/>
  <c r="K57" i="10"/>
  <c r="K56" i="10"/>
  <c r="K55" i="10"/>
  <c r="K54" i="10"/>
  <c r="K53" i="10"/>
  <c r="K52" i="10"/>
  <c r="K51" i="10"/>
  <c r="K50" i="10"/>
  <c r="K49" i="10"/>
  <c r="K48" i="10"/>
  <c r="K47" i="10"/>
  <c r="K46" i="10"/>
  <c r="K45" i="10"/>
  <c r="K44" i="10"/>
  <c r="K43" i="10"/>
  <c r="K42" i="10"/>
  <c r="K41" i="10"/>
  <c r="K40" i="10"/>
  <c r="K39" i="10"/>
  <c r="K38" i="10"/>
  <c r="K37" i="10"/>
  <c r="K36" i="10"/>
  <c r="K35" i="10"/>
  <c r="K34" i="10"/>
  <c r="K33" i="10"/>
  <c r="K32" i="10"/>
  <c r="K31" i="10"/>
  <c r="K30" i="10"/>
  <c r="K29" i="10"/>
  <c r="K28" i="10"/>
  <c r="K27" i="10"/>
  <c r="K26" i="10"/>
  <c r="K25" i="10"/>
  <c r="K24" i="10"/>
  <c r="K23" i="10"/>
  <c r="K22" i="10"/>
  <c r="K21" i="10"/>
  <c r="K20" i="10"/>
  <c r="K19" i="10"/>
  <c r="K18" i="10"/>
  <c r="K17" i="10"/>
  <c r="K16" i="10"/>
  <c r="K15" i="10"/>
  <c r="K14" i="10"/>
  <c r="K13" i="10"/>
  <c r="K12" i="10"/>
  <c r="K11" i="10"/>
  <c r="K10" i="10"/>
  <c r="K9" i="10"/>
  <c r="K8" i="10"/>
  <c r="K7" i="10"/>
  <c r="K6" i="10"/>
  <c r="K5" i="10"/>
  <c r="K4" i="10"/>
  <c r="K3" i="10"/>
  <c r="K2" i="10"/>
  <c r="K166" i="10"/>
  <c r="I2" i="10"/>
  <c r="I3" i="10" s="1"/>
  <c r="I4" i="10" s="1"/>
  <c r="I5" i="10" s="1"/>
  <c r="I6" i="10" s="1"/>
  <c r="I7" i="10" s="1"/>
  <c r="I8" i="10" s="1"/>
  <c r="I9" i="10" s="1"/>
  <c r="I10" i="10" s="1"/>
  <c r="I11" i="10" s="1"/>
  <c r="I12" i="10" s="1"/>
  <c r="I13" i="10" s="1"/>
  <c r="I14" i="10" s="1"/>
  <c r="I15" i="10" s="1"/>
  <c r="I16" i="10" s="1"/>
  <c r="I17" i="10" s="1"/>
  <c r="I18" i="10" s="1"/>
  <c r="I19" i="10" s="1"/>
  <c r="I20" i="10" s="1"/>
  <c r="I21" i="10" s="1"/>
  <c r="I22" i="10" s="1"/>
  <c r="I23" i="10" s="1"/>
  <c r="I24" i="10" s="1"/>
  <c r="I25" i="10" s="1"/>
  <c r="I26" i="10" s="1"/>
  <c r="I27" i="10" s="1"/>
  <c r="I28" i="10" s="1"/>
  <c r="I29" i="10" s="1"/>
  <c r="I30" i="10" s="1"/>
  <c r="I31" i="10" s="1"/>
  <c r="I32" i="10" s="1"/>
  <c r="I33" i="10" s="1"/>
  <c r="I34" i="10" s="1"/>
  <c r="I35" i="10" s="1"/>
  <c r="I36" i="10" s="1"/>
  <c r="I37" i="10" s="1"/>
  <c r="I38" i="10" s="1"/>
  <c r="I39" i="10" s="1"/>
  <c r="I40" i="10" s="1"/>
  <c r="I41" i="10" s="1"/>
  <c r="I42" i="10" s="1"/>
  <c r="I43" i="10" s="1"/>
  <c r="I44" i="10" s="1"/>
  <c r="I45" i="10" s="1"/>
  <c r="I46" i="10" s="1"/>
  <c r="I47" i="10" s="1"/>
  <c r="I48" i="10" s="1"/>
  <c r="I49" i="10" s="1"/>
  <c r="I50" i="10" s="1"/>
  <c r="I51" i="10" s="1"/>
  <c r="I52" i="10" s="1"/>
  <c r="I53" i="10" s="1"/>
  <c r="I54" i="10" s="1"/>
  <c r="I55" i="10" s="1"/>
  <c r="I56" i="10" s="1"/>
  <c r="I57" i="10" s="1"/>
  <c r="I58" i="10" s="1"/>
  <c r="I59" i="10" s="1"/>
  <c r="I60" i="10" s="1"/>
  <c r="I61" i="10" s="1"/>
  <c r="I62" i="10" s="1"/>
  <c r="I63" i="10" s="1"/>
  <c r="I64" i="10" s="1"/>
  <c r="I65" i="10" s="1"/>
  <c r="I66" i="10" s="1"/>
  <c r="I67" i="10" s="1"/>
  <c r="I68" i="10" s="1"/>
  <c r="I69" i="10" s="1"/>
  <c r="I70" i="10" s="1"/>
  <c r="I71" i="10" s="1"/>
  <c r="I72" i="10" s="1"/>
  <c r="I73" i="10" s="1"/>
  <c r="I74" i="10" s="1"/>
  <c r="I75" i="10" s="1"/>
  <c r="I76" i="10" s="1"/>
  <c r="I77" i="10" s="1"/>
  <c r="I78" i="10" s="1"/>
  <c r="I79" i="10" s="1"/>
  <c r="I80" i="10" s="1"/>
  <c r="I81" i="10" s="1"/>
  <c r="I82" i="10" s="1"/>
  <c r="I83" i="10" s="1"/>
  <c r="I84" i="10" s="1"/>
  <c r="I85" i="10" s="1"/>
  <c r="I86" i="10" s="1"/>
  <c r="I87" i="10" s="1"/>
  <c r="I88" i="10" s="1"/>
  <c r="I89" i="10" s="1"/>
  <c r="I90" i="10" s="1"/>
  <c r="I91" i="10" s="1"/>
  <c r="I92" i="10" s="1"/>
  <c r="I93" i="10" s="1"/>
  <c r="I94" i="10" s="1"/>
  <c r="I95" i="10" s="1"/>
  <c r="I96" i="10" s="1"/>
  <c r="I97" i="10" s="1"/>
  <c r="I98" i="10" s="1"/>
  <c r="I99" i="10" s="1"/>
  <c r="I100" i="10" s="1"/>
  <c r="I101" i="10" s="1"/>
  <c r="I102" i="10" s="1"/>
  <c r="I103" i="10" s="1"/>
  <c r="I104" i="10" s="1"/>
  <c r="I105" i="10" s="1"/>
  <c r="I106" i="10" s="1"/>
  <c r="I107" i="10" s="1"/>
  <c r="I108" i="10" s="1"/>
  <c r="I109" i="10" s="1"/>
  <c r="I110" i="10" s="1"/>
  <c r="I111" i="10" s="1"/>
  <c r="I112" i="10" s="1"/>
  <c r="I113" i="10" s="1"/>
  <c r="I114" i="10" s="1"/>
  <c r="I115" i="10" s="1"/>
  <c r="I116" i="10" s="1"/>
  <c r="I117" i="10" s="1"/>
  <c r="I118" i="10" s="1"/>
  <c r="I119" i="10" s="1"/>
  <c r="I120" i="10" s="1"/>
  <c r="I121" i="10" s="1"/>
  <c r="I122" i="10" s="1"/>
  <c r="I123" i="10" s="1"/>
  <c r="I124" i="10" s="1"/>
  <c r="I125" i="10" s="1"/>
  <c r="I126" i="10" s="1"/>
  <c r="I127" i="10" s="1"/>
  <c r="I128" i="10" s="1"/>
  <c r="I129" i="10" s="1"/>
  <c r="I130" i="10" s="1"/>
  <c r="I131" i="10" s="1"/>
  <c r="I132" i="10" s="1"/>
  <c r="I133" i="10" s="1"/>
  <c r="I134" i="10" s="1"/>
  <c r="I135" i="10" s="1"/>
  <c r="I136" i="10" s="1"/>
  <c r="I137" i="10" s="1"/>
  <c r="I138" i="10" s="1"/>
  <c r="I139" i="10" s="1"/>
  <c r="I140" i="10" s="1"/>
  <c r="I141" i="10" s="1"/>
  <c r="I142" i="10" s="1"/>
  <c r="I143" i="10" s="1"/>
  <c r="I144" i="10" s="1"/>
  <c r="I145" i="10" s="1"/>
  <c r="I146" i="10" s="1"/>
  <c r="I147" i="10" s="1"/>
  <c r="I148" i="10" s="1"/>
  <c r="I149" i="10" s="1"/>
  <c r="I150" i="10" s="1"/>
  <c r="I151" i="10" s="1"/>
  <c r="I152" i="10" s="1"/>
  <c r="I153" i="10" s="1"/>
  <c r="I154" i="10" s="1"/>
  <c r="I155" i="10" s="1"/>
  <c r="I156" i="10" s="1"/>
  <c r="I157" i="10" s="1"/>
  <c r="I158" i="10" s="1"/>
  <c r="I159" i="10" s="1"/>
  <c r="I160" i="10" s="1"/>
  <c r="I161" i="10" s="1"/>
  <c r="I162" i="10" s="1"/>
  <c r="I163" i="10" s="1"/>
  <c r="I164" i="10" s="1"/>
  <c r="I165" i="10" s="1"/>
  <c r="I166" i="10" s="1"/>
  <c r="I167" i="10" s="1"/>
  <c r="I168" i="10" s="1"/>
  <c r="I169" i="10" s="1"/>
  <c r="I170" i="10" s="1"/>
  <c r="I171" i="10" s="1"/>
  <c r="I172" i="10" s="1"/>
  <c r="I173" i="10" s="1"/>
  <c r="I174" i="10" s="1"/>
  <c r="I175" i="10" s="1"/>
  <c r="I176" i="10" s="1"/>
  <c r="I177" i="10" s="1"/>
  <c r="I178" i="10" s="1"/>
  <c r="I179" i="10" s="1"/>
  <c r="I180" i="10" s="1"/>
  <c r="I181" i="10" s="1"/>
  <c r="I182" i="10" s="1"/>
  <c r="I183" i="10" s="1"/>
  <c r="I184" i="10" s="1"/>
  <c r="I185" i="10" s="1"/>
  <c r="I186" i="10" s="1"/>
  <c r="I187" i="10" s="1"/>
  <c r="I188" i="10" s="1"/>
  <c r="I189" i="10" s="1"/>
  <c r="I190" i="10" s="1"/>
  <c r="I191" i="10" s="1"/>
  <c r="I192" i="10" s="1"/>
  <c r="I193" i="10" s="1"/>
  <c r="I194" i="10" s="1"/>
  <c r="I195" i="10" s="1"/>
  <c r="I196" i="10" s="1"/>
  <c r="I197" i="10" s="1"/>
  <c r="I198" i="10" s="1"/>
  <c r="I199" i="10" s="1"/>
  <c r="I200" i="10" s="1"/>
  <c r="I201" i="10" s="1"/>
  <c r="H2" i="10"/>
  <c r="H3" i="10" s="1"/>
  <c r="M64" i="20" l="1"/>
  <c r="M68" i="20"/>
  <c r="M72" i="20"/>
  <c r="M76" i="20"/>
  <c r="M80" i="20"/>
  <c r="M84" i="20"/>
  <c r="M88" i="20"/>
  <c r="M92" i="20"/>
  <c r="M96" i="20"/>
  <c r="M100" i="20"/>
  <c r="M104" i="20"/>
  <c r="M108" i="20"/>
  <c r="M112" i="20"/>
  <c r="M116" i="20"/>
  <c r="M120" i="20"/>
  <c r="M124" i="20"/>
  <c r="M128" i="20"/>
  <c r="M132" i="20"/>
  <c r="M136" i="20"/>
  <c r="M140" i="20"/>
  <c r="M144" i="20"/>
  <c r="M148" i="20"/>
  <c r="M152" i="20"/>
  <c r="M156" i="20"/>
  <c r="M160" i="20"/>
  <c r="M164" i="20"/>
  <c r="M168" i="20"/>
  <c r="M172" i="20"/>
  <c r="M176" i="20"/>
  <c r="M180" i="20"/>
  <c r="M184" i="20"/>
  <c r="M188" i="20"/>
  <c r="M192" i="20"/>
  <c r="M196" i="20"/>
  <c r="M208" i="20"/>
  <c r="M213" i="20"/>
  <c r="M204" i="20"/>
  <c r="M200" i="20"/>
  <c r="M21" i="20"/>
  <c r="M25" i="20"/>
  <c r="M29" i="20"/>
  <c r="M33" i="20"/>
  <c r="M37" i="20"/>
  <c r="M41" i="20"/>
  <c r="M45" i="20"/>
  <c r="M49" i="20"/>
  <c r="M53" i="20"/>
  <c r="M57" i="20"/>
  <c r="M18" i="20"/>
  <c r="M22" i="20"/>
  <c r="M26" i="20"/>
  <c r="M30" i="20"/>
  <c r="M34" i="20"/>
  <c r="M38" i="20"/>
  <c r="M42" i="20"/>
  <c r="M46" i="20"/>
  <c r="M50" i="20"/>
  <c r="M54" i="20"/>
  <c r="M58" i="20"/>
  <c r="M63" i="20"/>
  <c r="M67" i="20"/>
  <c r="M71" i="20"/>
  <c r="M75" i="20"/>
  <c r="M79" i="20"/>
  <c r="M83" i="20"/>
  <c r="M87" i="20"/>
  <c r="M91" i="20"/>
  <c r="M95" i="20"/>
  <c r="M99" i="20"/>
  <c r="M103" i="20"/>
  <c r="M107" i="20"/>
  <c r="M111" i="20"/>
  <c r="M115" i="20"/>
  <c r="M119" i="20"/>
  <c r="M123" i="20"/>
  <c r="M127" i="20"/>
  <c r="M131" i="20"/>
  <c r="M135" i="20"/>
  <c r="M139" i="20"/>
  <c r="M143" i="20"/>
  <c r="M147" i="20"/>
  <c r="M151" i="20"/>
  <c r="M155" i="20"/>
  <c r="M159" i="20"/>
  <c r="M163" i="20"/>
  <c r="M167" i="20"/>
  <c r="M171" i="20"/>
  <c r="M175" i="20"/>
  <c r="M179" i="20"/>
  <c r="M183" i="20"/>
  <c r="M187" i="20"/>
  <c r="M191" i="20"/>
  <c r="M195" i="20"/>
  <c r="M199" i="20"/>
  <c r="M203" i="20"/>
  <c r="M207" i="20"/>
  <c r="M211" i="20"/>
  <c r="M198" i="20"/>
  <c r="M202" i="20"/>
  <c r="M206" i="20"/>
  <c r="M210" i="20"/>
  <c r="M20" i="20"/>
  <c r="M24" i="20"/>
  <c r="M28" i="20"/>
  <c r="M32" i="20"/>
  <c r="M36" i="20"/>
  <c r="M40" i="20"/>
  <c r="M44" i="20"/>
  <c r="M48" i="20"/>
  <c r="M52" i="20"/>
  <c r="M56" i="20"/>
  <c r="M60" i="20"/>
  <c r="M61" i="20"/>
  <c r="M65" i="20"/>
  <c r="M69" i="20"/>
  <c r="M73" i="20"/>
  <c r="M77" i="20"/>
  <c r="M81" i="20"/>
  <c r="M85" i="20"/>
  <c r="M89" i="20"/>
  <c r="M93" i="20"/>
  <c r="M97" i="20"/>
  <c r="M101" i="20"/>
  <c r="M105" i="20"/>
  <c r="M109" i="20"/>
  <c r="M113" i="20"/>
  <c r="M117" i="20"/>
  <c r="M121" i="20"/>
  <c r="M125" i="20"/>
  <c r="M129" i="20"/>
  <c r="M133" i="20"/>
  <c r="M137" i="20"/>
  <c r="M141" i="20"/>
  <c r="M145" i="20"/>
  <c r="M149" i="20"/>
  <c r="M153" i="20"/>
  <c r="M157" i="20"/>
  <c r="M161" i="20"/>
  <c r="M165" i="20"/>
  <c r="M169" i="20"/>
  <c r="M173" i="20"/>
  <c r="M177" i="20"/>
  <c r="M181" i="20"/>
  <c r="M185" i="20"/>
  <c r="M189" i="20"/>
  <c r="M193" i="20"/>
  <c r="M197" i="20"/>
  <c r="M201" i="20"/>
  <c r="M205" i="20"/>
  <c r="M209" i="20"/>
  <c r="M212" i="20"/>
  <c r="O19" i="14"/>
  <c r="P112" i="14"/>
  <c r="P113" i="14" s="1"/>
  <c r="P114" i="14" s="1"/>
  <c r="P115" i="14" s="1"/>
  <c r="P116" i="14" s="1"/>
  <c r="P117" i="14" s="1"/>
  <c r="P118" i="14" s="1"/>
  <c r="P119" i="14" s="1"/>
  <c r="P120" i="14" s="1"/>
  <c r="J2" i="10"/>
  <c r="J3" i="10"/>
  <c r="H4" i="10"/>
  <c r="J4" i="10" s="1"/>
  <c r="O20" i="14" l="1"/>
  <c r="P121" i="14"/>
  <c r="H5" i="10"/>
  <c r="J5" i="10" s="1"/>
  <c r="P122" i="14" l="1"/>
  <c r="O21" i="14"/>
  <c r="H6" i="10"/>
  <c r="J6" i="10" s="1"/>
  <c r="P123" i="14" l="1"/>
  <c r="O22" i="14"/>
  <c r="H7" i="10"/>
  <c r="J7" i="10" s="1"/>
  <c r="O23" i="14" l="1"/>
  <c r="P124" i="14"/>
  <c r="P125" i="14" s="1"/>
  <c r="P126" i="14" s="1"/>
  <c r="P127" i="14" s="1"/>
  <c r="P128" i="14" s="1"/>
  <c r="P129" i="14" s="1"/>
  <c r="P130" i="14" s="1"/>
  <c r="P131" i="14" s="1"/>
  <c r="P132" i="14" s="1"/>
  <c r="P133" i="14" s="1"/>
  <c r="P134" i="14" s="1"/>
  <c r="P135" i="14" s="1"/>
  <c r="P136" i="14" s="1"/>
  <c r="P137" i="14" s="1"/>
  <c r="P138" i="14" s="1"/>
  <c r="P139" i="14" s="1"/>
  <c r="P140" i="14" s="1"/>
  <c r="P141" i="14" s="1"/>
  <c r="P142" i="14" s="1"/>
  <c r="P143" i="14" s="1"/>
  <c r="P144" i="14" s="1"/>
  <c r="P145" i="14" s="1"/>
  <c r="P146" i="14" s="1"/>
  <c r="P147" i="14" s="1"/>
  <c r="P148" i="14" s="1"/>
  <c r="P149" i="14" s="1"/>
  <c r="P150" i="14" s="1"/>
  <c r="P151" i="14" s="1"/>
  <c r="P152" i="14" s="1"/>
  <c r="P153" i="14" s="1"/>
  <c r="P154" i="14" s="1"/>
  <c r="P155" i="14" s="1"/>
  <c r="P156" i="14" s="1"/>
  <c r="P157" i="14" s="1"/>
  <c r="P158" i="14" s="1"/>
  <c r="P159" i="14" s="1"/>
  <c r="P160" i="14" s="1"/>
  <c r="P161" i="14" s="1"/>
  <c r="P162" i="14" s="1"/>
  <c r="P163" i="14" s="1"/>
  <c r="P164" i="14" s="1"/>
  <c r="P165" i="14" s="1"/>
  <c r="P166" i="14" s="1"/>
  <c r="P167" i="14" s="1"/>
  <c r="P168" i="14" s="1"/>
  <c r="P169" i="14" s="1"/>
  <c r="P170" i="14" s="1"/>
  <c r="P171" i="14" s="1"/>
  <c r="P172" i="14" s="1"/>
  <c r="P173" i="14" s="1"/>
  <c r="P174" i="14" s="1"/>
  <c r="P175" i="14" s="1"/>
  <c r="P176" i="14" s="1"/>
  <c r="P177" i="14" s="1"/>
  <c r="P178" i="14" s="1"/>
  <c r="P179" i="14" s="1"/>
  <c r="P180" i="14" s="1"/>
  <c r="P181" i="14" s="1"/>
  <c r="P182" i="14" s="1"/>
  <c r="P183" i="14" s="1"/>
  <c r="P184" i="14" s="1"/>
  <c r="P185" i="14" s="1"/>
  <c r="P186" i="14" s="1"/>
  <c r="P187" i="14" s="1"/>
  <c r="P188" i="14" s="1"/>
  <c r="P189" i="14" s="1"/>
  <c r="P190" i="14" s="1"/>
  <c r="P191" i="14" s="1"/>
  <c r="P192" i="14" s="1"/>
  <c r="P193" i="14" s="1"/>
  <c r="P194" i="14" s="1"/>
  <c r="P195" i="14" s="1"/>
  <c r="P196" i="14" s="1"/>
  <c r="P197" i="14" s="1"/>
  <c r="P198" i="14" s="1"/>
  <c r="P199" i="14" s="1"/>
  <c r="P200" i="14" s="1"/>
  <c r="P201" i="14" s="1"/>
  <c r="P202" i="14" s="1"/>
  <c r="P203" i="14" s="1"/>
  <c r="P204" i="14" s="1"/>
  <c r="P205" i="14" s="1"/>
  <c r="P206" i="14" s="1"/>
  <c r="P207" i="14" s="1"/>
  <c r="P208" i="14" s="1"/>
  <c r="P209" i="14" s="1"/>
  <c r="P210" i="14" s="1"/>
  <c r="P211" i="14" s="1"/>
  <c r="P212" i="14" s="1"/>
  <c r="P213" i="14" s="1"/>
  <c r="P214" i="14" s="1"/>
  <c r="P215" i="14" s="1"/>
  <c r="P216" i="14" s="1"/>
  <c r="P217" i="14" s="1"/>
  <c r="P218" i="14" s="1"/>
  <c r="P219" i="14" s="1"/>
  <c r="P220" i="14" s="1"/>
  <c r="P221" i="14" s="1"/>
  <c r="P222" i="14" s="1"/>
  <c r="P223" i="14" s="1"/>
  <c r="P224" i="14" s="1"/>
  <c r="P225" i="14" s="1"/>
  <c r="P226" i="14" s="1"/>
  <c r="P227" i="14" s="1"/>
  <c r="P228" i="14" s="1"/>
  <c r="P229" i="14" s="1"/>
  <c r="P230" i="14" s="1"/>
  <c r="P231" i="14" s="1"/>
  <c r="P232" i="14" s="1"/>
  <c r="P233" i="14" s="1"/>
  <c r="P234" i="14" s="1"/>
  <c r="P235" i="14" s="1"/>
  <c r="P236" i="14" s="1"/>
  <c r="P237" i="14" s="1"/>
  <c r="P238" i="14" s="1"/>
  <c r="P239" i="14" s="1"/>
  <c r="P240" i="14" s="1"/>
  <c r="P241" i="14" s="1"/>
  <c r="P242" i="14" s="1"/>
  <c r="P243" i="14" s="1"/>
  <c r="P244" i="14" s="1"/>
  <c r="P245" i="14" s="1"/>
  <c r="P246" i="14" s="1"/>
  <c r="P247" i="14" s="1"/>
  <c r="P248" i="14" s="1"/>
  <c r="P249" i="14" s="1"/>
  <c r="P250" i="14" s="1"/>
  <c r="P251" i="14" s="1"/>
  <c r="P252" i="14" s="1"/>
  <c r="P253" i="14" s="1"/>
  <c r="P254" i="14" s="1"/>
  <c r="P255" i="14" s="1"/>
  <c r="P256" i="14" s="1"/>
  <c r="P257" i="14" s="1"/>
  <c r="P258" i="14" s="1"/>
  <c r="P259" i="14" s="1"/>
  <c r="P260" i="14" s="1"/>
  <c r="P261" i="14" s="1"/>
  <c r="P262" i="14" s="1"/>
  <c r="P263" i="14" s="1"/>
  <c r="P264" i="14" s="1"/>
  <c r="P265" i="14" s="1"/>
  <c r="P266" i="14" s="1"/>
  <c r="P267" i="14" s="1"/>
  <c r="P268" i="14" s="1"/>
  <c r="P269" i="14" s="1"/>
  <c r="P270" i="14" s="1"/>
  <c r="P271" i="14" s="1"/>
  <c r="P272" i="14" s="1"/>
  <c r="H8" i="10"/>
  <c r="J8" i="10" s="1"/>
  <c r="O24" i="14" l="1"/>
  <c r="H9" i="10"/>
  <c r="J9" i="10" s="1"/>
  <c r="O25" i="14" l="1"/>
  <c r="H10" i="10"/>
  <c r="J10" i="10" s="1"/>
  <c r="O26" i="14" l="1"/>
  <c r="H11" i="10"/>
  <c r="J11" i="10" s="1"/>
  <c r="O27" i="14" l="1"/>
  <c r="H12" i="10"/>
  <c r="J12" i="10" s="1"/>
  <c r="O28" i="14" l="1"/>
  <c r="H13" i="10"/>
  <c r="J13" i="10" s="1"/>
  <c r="H14" i="10" l="1"/>
  <c r="H15" i="10" s="1"/>
  <c r="O29" i="14"/>
  <c r="J14" i="10" l="1"/>
  <c r="O30" i="14"/>
  <c r="H16" i="10"/>
  <c r="J15" i="10"/>
  <c r="O31" i="14" l="1"/>
  <c r="H17" i="10"/>
  <c r="J16" i="10"/>
  <c r="O32" i="14" l="1"/>
  <c r="H18" i="10"/>
  <c r="J17" i="10"/>
  <c r="O33" i="14" l="1"/>
  <c r="H19" i="10"/>
  <c r="J18" i="10"/>
  <c r="O34" i="14" l="1"/>
  <c r="H20" i="10"/>
  <c r="J19" i="10"/>
  <c r="O35" i="14" l="1"/>
  <c r="J20" i="10"/>
  <c r="H21" i="10"/>
  <c r="O36" i="14" l="1"/>
  <c r="J21" i="10"/>
  <c r="H22" i="10"/>
  <c r="O37" i="14" l="1"/>
  <c r="H23" i="10"/>
  <c r="J22" i="10"/>
  <c r="O38" i="14" l="1"/>
  <c r="J23" i="10"/>
  <c r="H24" i="10"/>
  <c r="O39" i="14" l="1"/>
  <c r="J24" i="10"/>
  <c r="H25" i="10"/>
  <c r="O40" i="14" l="1"/>
  <c r="J25" i="10"/>
  <c r="H26" i="10"/>
  <c r="O41" i="14" l="1"/>
  <c r="H27" i="10"/>
  <c r="J26" i="10"/>
  <c r="O42" i="14" l="1"/>
  <c r="H28" i="10"/>
  <c r="J27" i="10"/>
  <c r="O43" i="14" l="1"/>
  <c r="H29" i="10"/>
  <c r="J28" i="10"/>
  <c r="O44" i="14" l="1"/>
  <c r="H30" i="10"/>
  <c r="J29" i="10"/>
  <c r="O45" i="14" l="1"/>
  <c r="J30" i="10"/>
  <c r="H31" i="10"/>
  <c r="O46" i="14" l="1"/>
  <c r="H32" i="10"/>
  <c r="J31" i="10"/>
  <c r="O47" i="14" l="1"/>
  <c r="J32" i="10"/>
  <c r="H33" i="10"/>
  <c r="O48" i="14" l="1"/>
  <c r="H34" i="10"/>
  <c r="J33" i="10"/>
  <c r="O49" i="14" l="1"/>
  <c r="H35" i="10"/>
  <c r="J34" i="10"/>
  <c r="O50" i="14" l="1"/>
  <c r="H36" i="10"/>
  <c r="J35" i="10"/>
  <c r="O51" i="14" l="1"/>
  <c r="H37" i="10"/>
  <c r="J36" i="10"/>
  <c r="J37" i="10" l="1"/>
  <c r="H38" i="10"/>
  <c r="O52" i="14"/>
  <c r="H39" i="10" l="1"/>
  <c r="J38" i="10"/>
  <c r="O53" i="14"/>
  <c r="J39" i="10" l="1"/>
  <c r="H40" i="10"/>
  <c r="O54" i="14"/>
  <c r="H41" i="10" l="1"/>
  <c r="J40" i="10"/>
  <c r="O55" i="14"/>
  <c r="H42" i="10" l="1"/>
  <c r="J41" i="10"/>
  <c r="O56" i="14"/>
  <c r="H43" i="10" l="1"/>
  <c r="J42" i="10"/>
  <c r="O57" i="14"/>
  <c r="J43" i="10" l="1"/>
  <c r="H44" i="10"/>
  <c r="O58" i="14"/>
  <c r="J44" i="10" l="1"/>
  <c r="H45" i="10"/>
  <c r="O59" i="14"/>
  <c r="H46" i="10" l="1"/>
  <c r="J45" i="10"/>
  <c r="O60" i="14"/>
  <c r="H47" i="10" l="1"/>
  <c r="J46" i="10"/>
  <c r="O61" i="14"/>
  <c r="J47" i="10" l="1"/>
  <c r="H48" i="10"/>
  <c r="O62" i="14"/>
  <c r="J48" i="10" l="1"/>
  <c r="H49" i="10"/>
  <c r="O63" i="14"/>
  <c r="H50" i="10" l="1"/>
  <c r="J49" i="10"/>
  <c r="O64" i="14"/>
  <c r="H51" i="10" l="1"/>
  <c r="J50" i="10"/>
  <c r="O65" i="14"/>
  <c r="H52" i="10" l="1"/>
  <c r="J51" i="10"/>
  <c r="O66" i="14"/>
  <c r="H53" i="10" l="1"/>
  <c r="J52" i="10"/>
  <c r="O67" i="14"/>
  <c r="J53" i="10" l="1"/>
  <c r="H54" i="10"/>
  <c r="O68" i="14"/>
  <c r="J54" i="10" l="1"/>
  <c r="H55" i="10"/>
  <c r="O69" i="14"/>
  <c r="J55" i="10" l="1"/>
  <c r="H56" i="10"/>
  <c r="O70" i="14"/>
  <c r="H57" i="10" l="1"/>
  <c r="J56" i="10"/>
  <c r="O71" i="14"/>
  <c r="J57" i="10" l="1"/>
  <c r="H58" i="10"/>
  <c r="O72" i="14"/>
  <c r="H59" i="10" l="1"/>
  <c r="J58" i="10"/>
  <c r="O73" i="14"/>
  <c r="H60" i="10" l="1"/>
  <c r="J59" i="10"/>
  <c r="O74" i="14"/>
  <c r="H61" i="10" l="1"/>
  <c r="J60" i="10"/>
  <c r="O75" i="14"/>
  <c r="H62" i="10" l="1"/>
  <c r="J61" i="10"/>
  <c r="O76" i="14"/>
  <c r="H63" i="10" l="1"/>
  <c r="J62" i="10"/>
  <c r="O77" i="14"/>
  <c r="J63" i="10" l="1"/>
  <c r="H64" i="10"/>
  <c r="O78" i="14"/>
  <c r="J64" i="10" l="1"/>
  <c r="H65" i="10"/>
  <c r="O79" i="14"/>
  <c r="J65" i="10" l="1"/>
  <c r="H66" i="10"/>
  <c r="O80" i="14"/>
  <c r="H67" i="10" l="1"/>
  <c r="J66" i="10"/>
  <c r="O81" i="14"/>
  <c r="J67" i="10" l="1"/>
  <c r="H68" i="10"/>
  <c r="O82" i="14"/>
  <c r="H69" i="10" l="1"/>
  <c r="J68" i="10"/>
  <c r="O83" i="14"/>
  <c r="H70" i="10" l="1"/>
  <c r="J69" i="10"/>
  <c r="O84" i="14"/>
  <c r="H71" i="10" l="1"/>
  <c r="J70" i="10"/>
  <c r="O85" i="14"/>
  <c r="J71" i="10" l="1"/>
  <c r="H72" i="10"/>
  <c r="O86" i="14"/>
  <c r="J72" i="10" l="1"/>
  <c r="H73" i="10"/>
  <c r="O87" i="14"/>
  <c r="J73" i="10" l="1"/>
  <c r="H74" i="10"/>
  <c r="O88" i="14"/>
  <c r="J74" i="10" l="1"/>
  <c r="H75" i="10"/>
  <c r="O89" i="14"/>
  <c r="J75" i="10" l="1"/>
  <c r="H76" i="10"/>
  <c r="O90" i="14"/>
  <c r="H77" i="10" l="1"/>
  <c r="J76" i="10"/>
  <c r="O91" i="14"/>
  <c r="J77" i="10" l="1"/>
  <c r="H78" i="10"/>
  <c r="O92" i="14"/>
  <c r="H79" i="10" l="1"/>
  <c r="J78" i="10"/>
  <c r="O93" i="14"/>
  <c r="J79" i="10" l="1"/>
  <c r="H80" i="10"/>
  <c r="O94" i="14"/>
  <c r="J80" i="10" l="1"/>
  <c r="H81" i="10"/>
  <c r="O95" i="14"/>
  <c r="H82" i="10" l="1"/>
  <c r="J81" i="10"/>
  <c r="O96" i="14"/>
  <c r="H83" i="10" l="1"/>
  <c r="J82" i="10"/>
  <c r="O97" i="14"/>
  <c r="H84" i="10" l="1"/>
  <c r="J83" i="10"/>
  <c r="O98" i="14"/>
  <c r="J84" i="10" l="1"/>
  <c r="H85" i="10"/>
  <c r="O99" i="14"/>
  <c r="J85" i="10" l="1"/>
  <c r="H86" i="10"/>
  <c r="O100" i="14"/>
  <c r="H87" i="10" l="1"/>
  <c r="J86" i="10"/>
  <c r="O101" i="14"/>
  <c r="J87" i="10" l="1"/>
  <c r="H88" i="10"/>
  <c r="O102" i="14"/>
  <c r="H89" i="10" l="1"/>
  <c r="J88" i="10"/>
  <c r="O103" i="14"/>
  <c r="H90" i="10" l="1"/>
  <c r="J89" i="10"/>
  <c r="O104" i="14"/>
  <c r="H91" i="10" l="1"/>
  <c r="J90" i="10"/>
  <c r="O105" i="14"/>
  <c r="J91" i="10" l="1"/>
  <c r="H92" i="10"/>
  <c r="O106" i="14"/>
  <c r="H93" i="10" l="1"/>
  <c r="J92" i="10"/>
  <c r="O107" i="14"/>
  <c r="H94" i="10" l="1"/>
  <c r="J93" i="10"/>
  <c r="O108" i="14"/>
  <c r="H95" i="10" l="1"/>
  <c r="J94" i="10"/>
  <c r="O109" i="14"/>
  <c r="J95" i="10" l="1"/>
  <c r="H96" i="10"/>
  <c r="O110" i="14"/>
  <c r="O111" i="14" s="1"/>
  <c r="O112" i="14" s="1"/>
  <c r="O113" i="14" s="1"/>
  <c r="O114" i="14" s="1"/>
  <c r="O115" i="14" s="1"/>
  <c r="O116" i="14" s="1"/>
  <c r="O117" i="14" s="1"/>
  <c r="O118" i="14" s="1"/>
  <c r="O119" i="14" s="1"/>
  <c r="O120" i="14" s="1"/>
  <c r="O121" i="14" s="1"/>
  <c r="O122" i="14" s="1"/>
  <c r="O123" i="14" s="1"/>
  <c r="O124" i="14" s="1"/>
  <c r="O125" i="14" s="1"/>
  <c r="O126" i="14" s="1"/>
  <c r="O127" i="14" s="1"/>
  <c r="O128" i="14" s="1"/>
  <c r="O129" i="14" s="1"/>
  <c r="O130" i="14" s="1"/>
  <c r="O131" i="14" s="1"/>
  <c r="O132" i="14" s="1"/>
  <c r="O133" i="14" s="1"/>
  <c r="O134" i="14" s="1"/>
  <c r="O135" i="14" s="1"/>
  <c r="O136" i="14" s="1"/>
  <c r="O137" i="14" s="1"/>
  <c r="O138" i="14" s="1"/>
  <c r="O139" i="14" s="1"/>
  <c r="O140" i="14" s="1"/>
  <c r="O141" i="14" s="1"/>
  <c r="O142" i="14" s="1"/>
  <c r="O143" i="14" s="1"/>
  <c r="O144" i="14" s="1"/>
  <c r="O145" i="14" s="1"/>
  <c r="O146" i="14" s="1"/>
  <c r="O147" i="14" s="1"/>
  <c r="O148" i="14" s="1"/>
  <c r="O149" i="14" s="1"/>
  <c r="O150" i="14" s="1"/>
  <c r="O151" i="14" s="1"/>
  <c r="O152" i="14" s="1"/>
  <c r="O153" i="14" s="1"/>
  <c r="O154" i="14" s="1"/>
  <c r="O155" i="14" s="1"/>
  <c r="O156" i="14" s="1"/>
  <c r="O157" i="14" s="1"/>
  <c r="O158" i="14" s="1"/>
  <c r="O159" i="14" s="1"/>
  <c r="O160" i="14" s="1"/>
  <c r="O161" i="14" s="1"/>
  <c r="O162" i="14" s="1"/>
  <c r="O163" i="14" s="1"/>
  <c r="O164" i="14" s="1"/>
  <c r="O165" i="14" s="1"/>
  <c r="O166" i="14" s="1"/>
  <c r="O167" i="14" s="1"/>
  <c r="O168" i="14" s="1"/>
  <c r="O169" i="14" s="1"/>
  <c r="O170" i="14" s="1"/>
  <c r="O171" i="14" s="1"/>
  <c r="O172" i="14" s="1"/>
  <c r="O173" i="14" s="1"/>
  <c r="O174" i="14" s="1"/>
  <c r="O175" i="14" s="1"/>
  <c r="O176" i="14" s="1"/>
  <c r="O177" i="14" s="1"/>
  <c r="O178" i="14" s="1"/>
  <c r="O179" i="14" s="1"/>
  <c r="O180" i="14" s="1"/>
  <c r="O181" i="14" s="1"/>
  <c r="O182" i="14" s="1"/>
  <c r="O183" i="14" s="1"/>
  <c r="O184" i="14" s="1"/>
  <c r="O185" i="14" s="1"/>
  <c r="O186" i="14" s="1"/>
  <c r="O187" i="14" s="1"/>
  <c r="O188" i="14" s="1"/>
  <c r="O189" i="14" s="1"/>
  <c r="O190" i="14" s="1"/>
  <c r="O191" i="14" s="1"/>
  <c r="O192" i="14" s="1"/>
  <c r="O193" i="14" s="1"/>
  <c r="O194" i="14" s="1"/>
  <c r="O195" i="14" s="1"/>
  <c r="O196" i="14" s="1"/>
  <c r="O197" i="14" s="1"/>
  <c r="O198" i="14" s="1"/>
  <c r="O199" i="14" s="1"/>
  <c r="O200" i="14" s="1"/>
  <c r="O201" i="14" s="1"/>
  <c r="O202" i="14" s="1"/>
  <c r="O203" i="14" s="1"/>
  <c r="O204" i="14" s="1"/>
  <c r="O205" i="14" s="1"/>
  <c r="O206" i="14" s="1"/>
  <c r="O207" i="14" s="1"/>
  <c r="O208" i="14" s="1"/>
  <c r="O209" i="14" s="1"/>
  <c r="O210" i="14" s="1"/>
  <c r="O211" i="14" s="1"/>
  <c r="O212" i="14" s="1"/>
  <c r="O213" i="14" s="1"/>
  <c r="O214" i="14" s="1"/>
  <c r="O215" i="14" s="1"/>
  <c r="O216" i="14" s="1"/>
  <c r="O217" i="14" s="1"/>
  <c r="O218" i="14" s="1"/>
  <c r="O219" i="14" s="1"/>
  <c r="O220" i="14" s="1"/>
  <c r="O221" i="14" s="1"/>
  <c r="O222" i="14" s="1"/>
  <c r="O223" i="14" s="1"/>
  <c r="O224" i="14" s="1"/>
  <c r="O225" i="14" s="1"/>
  <c r="O226" i="14" s="1"/>
  <c r="O227" i="14" s="1"/>
  <c r="O228" i="14" s="1"/>
  <c r="O229" i="14" s="1"/>
  <c r="O230" i="14" s="1"/>
  <c r="O231" i="14" s="1"/>
  <c r="O232" i="14" s="1"/>
  <c r="O233" i="14" s="1"/>
  <c r="O234" i="14" s="1"/>
  <c r="O235" i="14" s="1"/>
  <c r="O236" i="14" s="1"/>
  <c r="O237" i="14" s="1"/>
  <c r="O238" i="14" s="1"/>
  <c r="O239" i="14" s="1"/>
  <c r="O240" i="14" s="1"/>
  <c r="O241" i="14" s="1"/>
  <c r="O242" i="14" s="1"/>
  <c r="O243" i="14" s="1"/>
  <c r="O244" i="14" s="1"/>
  <c r="O245" i="14" s="1"/>
  <c r="O246" i="14" s="1"/>
  <c r="O247" i="14" s="1"/>
  <c r="O248" i="14" s="1"/>
  <c r="O249" i="14" s="1"/>
  <c r="O250" i="14" s="1"/>
  <c r="O251" i="14" s="1"/>
  <c r="O252" i="14" s="1"/>
  <c r="O253" i="14" s="1"/>
  <c r="O254" i="14" s="1"/>
  <c r="O255" i="14" s="1"/>
  <c r="O256" i="14" s="1"/>
  <c r="O257" i="14" s="1"/>
  <c r="O258" i="14" s="1"/>
  <c r="O259" i="14" s="1"/>
  <c r="O260" i="14" s="1"/>
  <c r="O261" i="14" s="1"/>
  <c r="O262" i="14" s="1"/>
  <c r="O263" i="14" s="1"/>
  <c r="O264" i="14" s="1"/>
  <c r="O265" i="14" s="1"/>
  <c r="O266" i="14" s="1"/>
  <c r="O267" i="14" s="1"/>
  <c r="O268" i="14" s="1"/>
  <c r="O269" i="14" s="1"/>
  <c r="O270" i="14" s="1"/>
  <c r="O271" i="14" s="1"/>
  <c r="O272" i="14" s="1"/>
  <c r="H97" i="10" l="1"/>
  <c r="J96" i="10"/>
  <c r="H98" i="10" l="1"/>
  <c r="J97" i="10"/>
  <c r="J98" i="10" l="1"/>
  <c r="H99" i="10"/>
  <c r="H100" i="10" l="1"/>
  <c r="J99" i="10"/>
  <c r="H101" i="10" l="1"/>
  <c r="J100" i="10"/>
  <c r="J101" i="10" l="1"/>
  <c r="H102" i="10"/>
  <c r="H103" i="10" l="1"/>
  <c r="J102" i="10"/>
  <c r="J103" i="10" l="1"/>
  <c r="H104" i="10"/>
  <c r="H105" i="10" l="1"/>
  <c r="J104" i="10"/>
  <c r="J105" i="10" l="1"/>
  <c r="H106" i="10"/>
  <c r="H107" i="10" l="1"/>
  <c r="J106" i="10"/>
  <c r="H108" i="10" l="1"/>
  <c r="J107" i="10"/>
  <c r="J108" i="10" l="1"/>
  <c r="H109" i="10"/>
  <c r="H110" i="10" l="1"/>
  <c r="J109" i="10"/>
  <c r="J110" i="10" l="1"/>
  <c r="H111" i="10"/>
  <c r="H112" i="10" l="1"/>
  <c r="J111" i="10"/>
  <c r="J112" i="10" l="1"/>
  <c r="H113" i="10"/>
  <c r="H114" i="10" l="1"/>
  <c r="J113" i="10"/>
  <c r="H115" i="10" l="1"/>
  <c r="J114" i="10"/>
  <c r="H116" i="10" l="1"/>
  <c r="J115" i="10"/>
  <c r="H117" i="10" l="1"/>
  <c r="J116" i="10"/>
  <c r="J117" i="10" l="1"/>
  <c r="H118" i="10"/>
  <c r="H119" i="10" l="1"/>
  <c r="J118" i="10"/>
  <c r="H120" i="10" l="1"/>
  <c r="J119" i="10"/>
  <c r="H121" i="10" l="1"/>
  <c r="J120" i="10"/>
  <c r="J121" i="10" l="1"/>
  <c r="H122" i="10"/>
  <c r="H123" i="10" l="1"/>
  <c r="J122" i="10"/>
  <c r="H124" i="10" l="1"/>
  <c r="J123" i="10"/>
  <c r="H125" i="10" l="1"/>
  <c r="J124" i="10"/>
  <c r="J125" i="10" l="1"/>
  <c r="H126" i="10"/>
  <c r="H127" i="10" l="1"/>
  <c r="J126" i="10"/>
  <c r="H128" i="10" l="1"/>
  <c r="J127" i="10"/>
  <c r="J128" i="10" l="1"/>
  <c r="H129" i="10"/>
  <c r="J129" i="10" l="1"/>
  <c r="H130" i="10"/>
  <c r="J130" i="10" l="1"/>
  <c r="H131" i="10"/>
  <c r="J131" i="10" l="1"/>
  <c r="H132" i="10"/>
  <c r="H133" i="10" l="1"/>
  <c r="J132" i="10"/>
  <c r="J133" i="10" l="1"/>
  <c r="H134" i="10"/>
  <c r="J134" i="10" l="1"/>
  <c r="H135" i="10"/>
  <c r="J135" i="10" l="1"/>
  <c r="H136" i="10"/>
  <c r="H137" i="10" l="1"/>
  <c r="J136" i="10"/>
  <c r="H138" i="10" l="1"/>
  <c r="J137" i="10"/>
  <c r="J138" i="10" l="1"/>
  <c r="H139" i="10"/>
  <c r="H140" i="10" l="1"/>
  <c r="J139" i="10"/>
  <c r="J140" i="10" l="1"/>
  <c r="H141" i="10"/>
  <c r="H142" i="10" l="1"/>
  <c r="J141" i="10"/>
  <c r="H143" i="10" l="1"/>
  <c r="J142" i="10"/>
  <c r="H144" i="10" l="1"/>
  <c r="J143" i="10"/>
  <c r="H145" i="10" l="1"/>
  <c r="J144" i="10"/>
  <c r="J145" i="10" l="1"/>
  <c r="H146" i="10"/>
  <c r="J146" i="10" l="1"/>
  <c r="H147" i="10"/>
  <c r="H148" i="10" l="1"/>
  <c r="J147" i="10"/>
  <c r="H149" i="10" l="1"/>
  <c r="J148" i="10"/>
  <c r="J149" i="10" l="1"/>
  <c r="H150" i="10"/>
  <c r="J150" i="10" l="1"/>
  <c r="H151" i="10"/>
  <c r="J151" i="10" l="1"/>
  <c r="H152" i="10"/>
  <c r="H153" i="10" l="1"/>
  <c r="J152" i="10"/>
  <c r="J153" i="10" l="1"/>
  <c r="H154" i="10"/>
  <c r="H155" i="10" l="1"/>
  <c r="J154" i="10"/>
  <c r="J155" i="10" l="1"/>
  <c r="H156" i="10"/>
  <c r="H157" i="10" l="1"/>
  <c r="J156" i="10"/>
  <c r="J157" i="10" l="1"/>
  <c r="H158" i="10"/>
  <c r="J158" i="10" l="1"/>
  <c r="H159" i="10"/>
  <c r="J159" i="10" l="1"/>
  <c r="H160" i="10"/>
  <c r="J160" i="10" l="1"/>
  <c r="H161" i="10"/>
  <c r="H162" i="10" l="1"/>
  <c r="J161" i="10"/>
  <c r="J162" i="10" l="1"/>
  <c r="H163" i="10"/>
  <c r="J163" i="10" l="1"/>
  <c r="H164" i="10"/>
  <c r="H165" i="10" l="1"/>
  <c r="J164" i="10"/>
  <c r="J165" i="10" l="1"/>
  <c r="H166" i="10"/>
  <c r="J166" i="10" l="1"/>
  <c r="H167" i="10"/>
  <c r="H168" i="10" l="1"/>
  <c r="J167" i="10"/>
  <c r="J168" i="10" l="1"/>
  <c r="H169" i="10"/>
  <c r="J169" i="10" l="1"/>
  <c r="H170" i="10"/>
  <c r="J170" i="10" l="1"/>
  <c r="H171" i="10"/>
  <c r="H172" i="10" l="1"/>
  <c r="H173" i="10" s="1"/>
  <c r="J171" i="10"/>
  <c r="J173" i="10" l="1"/>
  <c r="H174" i="10"/>
  <c r="J172" i="10"/>
  <c r="J174" i="10" l="1"/>
  <c r="H175" i="10"/>
  <c r="J175" i="10" l="1"/>
  <c r="H176" i="10"/>
  <c r="J176" i="10" l="1"/>
  <c r="H177" i="10"/>
  <c r="J177" i="10" l="1"/>
  <c r="H178" i="10"/>
  <c r="J178" i="10" l="1"/>
  <c r="H179" i="10"/>
  <c r="J179" i="10" l="1"/>
  <c r="H180" i="10"/>
  <c r="J180" i="10" l="1"/>
  <c r="H181" i="10"/>
  <c r="J181" i="10" l="1"/>
  <c r="H182" i="10"/>
  <c r="J182" i="10" l="1"/>
  <c r="H183" i="10"/>
  <c r="H184" i="10" l="1"/>
  <c r="J183" i="10"/>
  <c r="H185" i="10" l="1"/>
  <c r="J184" i="10"/>
  <c r="J185" i="10" l="1"/>
  <c r="H186" i="10"/>
  <c r="H187" i="10" l="1"/>
  <c r="J186" i="10"/>
  <c r="H188" i="10" l="1"/>
  <c r="J187" i="10"/>
  <c r="H189" i="10" l="1"/>
  <c r="J188" i="10"/>
  <c r="H190" i="10" l="1"/>
  <c r="J189" i="10"/>
  <c r="H191" i="10" l="1"/>
  <c r="J190" i="10"/>
  <c r="H192" i="10" l="1"/>
  <c r="J191" i="10"/>
  <c r="H193" i="10" l="1"/>
  <c r="J192" i="10"/>
  <c r="H194" i="10" l="1"/>
  <c r="J193" i="10"/>
  <c r="H195" i="10" l="1"/>
  <c r="J194" i="10"/>
  <c r="J195" i="10" l="1"/>
  <c r="H196" i="10"/>
  <c r="J196" i="10" l="1"/>
  <c r="H197" i="10"/>
  <c r="J197" i="10" l="1"/>
  <c r="H198" i="10"/>
  <c r="H199" i="10" l="1"/>
  <c r="J198" i="10"/>
  <c r="J199" i="10" l="1"/>
  <c r="H200" i="10"/>
  <c r="J200" i="10" l="1"/>
  <c r="H201" i="10"/>
  <c r="J201" i="10" s="1"/>
  <c r="N36" i="14" s="1"/>
  <c r="N106" i="14" l="1"/>
  <c r="N41" i="14"/>
  <c r="N129" i="14"/>
  <c r="N158" i="14"/>
  <c r="N256" i="14"/>
  <c r="N121" i="14"/>
  <c r="N224" i="14"/>
  <c r="N163" i="14"/>
  <c r="N217" i="14"/>
  <c r="N207" i="14"/>
  <c r="N38" i="14"/>
  <c r="N25" i="14"/>
  <c r="N70" i="14"/>
  <c r="N210" i="14"/>
  <c r="N80" i="14"/>
  <c r="N257" i="14"/>
  <c r="N263" i="14"/>
  <c r="N74" i="14"/>
  <c r="N151" i="14"/>
  <c r="N205" i="14"/>
  <c r="N122" i="14"/>
  <c r="N105" i="14"/>
  <c r="N172" i="14"/>
  <c r="N243" i="14"/>
  <c r="N146" i="14"/>
  <c r="N83" i="14"/>
  <c r="N113" i="14"/>
  <c r="N239" i="14"/>
  <c r="N230" i="14"/>
  <c r="N22" i="14"/>
  <c r="N184" i="14"/>
  <c r="N100" i="14"/>
  <c r="N176" i="14"/>
  <c r="N75" i="14"/>
  <c r="N227" i="14"/>
  <c r="N192" i="14"/>
  <c r="N118" i="14"/>
  <c r="N220" i="14"/>
  <c r="N196" i="14"/>
  <c r="N71" i="14"/>
  <c r="N209" i="14"/>
  <c r="N130" i="14"/>
  <c r="N216" i="14"/>
  <c r="N54" i="14"/>
  <c r="N211" i="14"/>
  <c r="N229" i="14"/>
  <c r="N254" i="14"/>
  <c r="N23" i="14"/>
  <c r="N28" i="14"/>
  <c r="N134" i="14"/>
  <c r="N240" i="14"/>
  <c r="N27" i="14"/>
  <c r="N222" i="14"/>
  <c r="N167" i="14"/>
  <c r="N191" i="14"/>
  <c r="N123" i="14"/>
  <c r="N62" i="14"/>
  <c r="N52" i="14"/>
  <c r="N136" i="14"/>
  <c r="N231" i="14"/>
  <c r="N161" i="14"/>
  <c r="N128" i="14"/>
  <c r="N170" i="14"/>
  <c r="N156" i="14"/>
  <c r="N56" i="14"/>
  <c r="N60" i="14"/>
  <c r="N64" i="14"/>
  <c r="N188" i="14"/>
  <c r="N189" i="14"/>
  <c r="N261" i="14"/>
  <c r="N26" i="14"/>
  <c r="N198" i="14"/>
  <c r="N267" i="14"/>
  <c r="N266" i="14"/>
  <c r="N116" i="14"/>
  <c r="N46" i="14"/>
  <c r="N237" i="14"/>
  <c r="N45" i="14"/>
  <c r="N269" i="14"/>
  <c r="N181" i="14"/>
  <c r="N63" i="14"/>
  <c r="N265" i="14"/>
  <c r="N67" i="14"/>
  <c r="N89" i="14"/>
  <c r="N208" i="14"/>
  <c r="N115" i="14"/>
  <c r="N126" i="14"/>
  <c r="N124" i="14"/>
  <c r="N34" i="14"/>
  <c r="N248" i="14"/>
  <c r="N92" i="14"/>
  <c r="N95" i="14"/>
  <c r="N219" i="14"/>
  <c r="N186" i="14"/>
  <c r="N203" i="14"/>
  <c r="N242" i="14"/>
  <c r="N76" i="14"/>
  <c r="N141" i="14"/>
  <c r="N58" i="14"/>
  <c r="N262" i="14"/>
  <c r="N132" i="14"/>
  <c r="N44" i="14"/>
  <c r="N65" i="14"/>
  <c r="N155" i="14"/>
  <c r="N197" i="14"/>
  <c r="N108" i="14"/>
  <c r="N69" i="14"/>
  <c r="N145" i="14"/>
  <c r="N101" i="14"/>
  <c r="N97" i="14"/>
  <c r="N160" i="14"/>
  <c r="N114" i="14"/>
  <c r="N182" i="14"/>
  <c r="N21" i="14"/>
  <c r="N99" i="14"/>
  <c r="N120" i="14"/>
  <c r="N247" i="14"/>
  <c r="N66" i="14"/>
  <c r="N85" i="14"/>
  <c r="N61" i="14"/>
  <c r="N157" i="14"/>
  <c r="N43" i="14"/>
  <c r="N201" i="14"/>
  <c r="N30" i="14"/>
  <c r="N93" i="14"/>
  <c r="N174" i="14"/>
  <c r="N94" i="14"/>
  <c r="N104" i="14"/>
  <c r="N238" i="14"/>
  <c r="N84" i="14"/>
  <c r="N166" i="14"/>
  <c r="N68" i="14"/>
  <c r="N165" i="14"/>
  <c r="N245" i="14"/>
  <c r="N117" i="14"/>
  <c r="N246" i="14"/>
  <c r="N177" i="14"/>
  <c r="N139" i="14"/>
  <c r="N18" i="14"/>
  <c r="N179" i="14"/>
  <c r="N40" i="14"/>
  <c r="N173" i="14"/>
  <c r="N125" i="14"/>
  <c r="N107" i="14"/>
  <c r="N221" i="14"/>
  <c r="N253" i="14"/>
  <c r="N98" i="14"/>
  <c r="N91" i="14"/>
  <c r="N137" i="14"/>
  <c r="N32" i="14"/>
  <c r="N102" i="14"/>
  <c r="N153" i="14"/>
  <c r="N33" i="14"/>
  <c r="N215" i="14"/>
  <c r="N20" i="14"/>
  <c r="N24" i="14"/>
  <c r="N202" i="14"/>
  <c r="N225" i="14"/>
  <c r="N78" i="14"/>
  <c r="N47" i="14"/>
  <c r="N169" i="14"/>
  <c r="N110" i="14"/>
  <c r="N228" i="14"/>
  <c r="N212" i="14"/>
  <c r="N218" i="14"/>
  <c r="N213" i="14"/>
  <c r="N164" i="14"/>
  <c r="N150" i="14"/>
  <c r="N133" i="14"/>
  <c r="N200" i="14"/>
  <c r="N244" i="14"/>
  <c r="N234" i="14"/>
  <c r="N142" i="14"/>
  <c r="N131" i="14"/>
  <c r="N259" i="14"/>
  <c r="N236" i="14"/>
  <c r="N147" i="14"/>
  <c r="N148" i="14"/>
  <c r="N31" i="14"/>
  <c r="N232" i="14"/>
  <c r="N143" i="14"/>
  <c r="N260" i="14"/>
  <c r="N251" i="14"/>
  <c r="N73" i="14"/>
  <c r="N140" i="14"/>
  <c r="N79" i="14"/>
  <c r="N39" i="14"/>
  <c r="N171" i="14"/>
  <c r="N72" i="14"/>
  <c r="N223" i="14"/>
  <c r="N168" i="14"/>
  <c r="N270" i="14"/>
  <c r="N268" i="14"/>
  <c r="N90" i="14"/>
  <c r="N195" i="14"/>
  <c r="N233" i="14"/>
  <c r="N272" i="14"/>
  <c r="N48" i="14"/>
  <c r="N127" i="14"/>
  <c r="N194" i="14"/>
  <c r="N88" i="14"/>
  <c r="N51" i="14"/>
  <c r="N144" i="14"/>
  <c r="N214" i="14"/>
  <c r="N250" i="14"/>
  <c r="N183" i="14"/>
  <c r="N112" i="14"/>
  <c r="N111" i="14"/>
  <c r="N162" i="14"/>
  <c r="N226" i="14"/>
  <c r="N42" i="14"/>
  <c r="N53" i="14"/>
  <c r="N29" i="14"/>
  <c r="N193" i="14"/>
  <c r="N59" i="14"/>
  <c r="N87" i="14"/>
  <c r="N252" i="14"/>
  <c r="N81" i="14"/>
  <c r="N82" i="14"/>
  <c r="N159" i="14"/>
  <c r="N235" i="14"/>
  <c r="N154" i="14"/>
  <c r="N57" i="14"/>
  <c r="N86" i="14"/>
  <c r="N103" i="14"/>
  <c r="N138" i="14"/>
  <c r="N204" i="14"/>
  <c r="N49" i="14"/>
  <c r="N199" i="14"/>
  <c r="N178" i="14"/>
  <c r="N180" i="14"/>
  <c r="N19" i="14"/>
  <c r="N264" i="14"/>
  <c r="N96" i="14"/>
  <c r="N185" i="14"/>
  <c r="N149" i="14"/>
  <c r="N258" i="14"/>
  <c r="N77" i="14"/>
  <c r="N190" i="14"/>
  <c r="N241" i="14"/>
  <c r="N109" i="14"/>
  <c r="N55" i="14"/>
  <c r="N271" i="14"/>
  <c r="N119" i="14"/>
  <c r="N255" i="14"/>
  <c r="N152" i="14"/>
  <c r="N135" i="14"/>
  <c r="N187" i="14"/>
  <c r="N37" i="14"/>
  <c r="N206" i="14"/>
  <c r="N35" i="14"/>
  <c r="N50" i="14"/>
  <c r="N249" i="14"/>
  <c r="N175" i="14"/>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9EED0EA-FAEA-43C5-AAB8-85C7DADA8C7C}" keepAlive="1" name="Query - DATA" description="Connection to the 'DATA' query in the workbook." type="5" refreshedVersion="8" background="1" saveData="1">
    <dbPr connection="Provider=Microsoft.Mashup.OleDb.1;Data Source=$Workbook$;Location=data;Extended Properties=&quot;&quot;" command="SELECT * FROM [DATA]"/>
  </connection>
  <connection id="2" xr16:uid="{A95D48B4-22EE-4BDC-ACE5-B264A6691A04}" name="Query - DATA(1)" description="Connection to the 'DATA' query in the workbook." type="100" refreshedVersion="8" minRefreshableVersion="5">
    <extLst>
      <ext xmlns:x15="http://schemas.microsoft.com/office/spreadsheetml/2010/11/main" uri="{DE250136-89BD-433C-8126-D09CA5730AF9}">
        <x15:connection id="dc7d167c-86f5-4123-a4ce-c4811017de49"/>
      </ext>
    </extLst>
  </connection>
  <connection id="3" xr16:uid="{62BA8DA5-FAEA-4F8D-8965-A06645CB9489}"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AA4A31A9-5601-4B3C-A58C-7F9386F9094D}"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5" xr16:uid="{C79B3C69-6622-49D8-8F85-A15C6BC10FBD}"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6" xr16:uid="{65C363F7-8D41-4189-8906-EA83BB628DC5}"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7" xr16:uid="{ABBB4CFF-EC3D-4075-ADA9-A0469AB286DF}"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<sst xmlns="http://schemas.openxmlformats.org/spreadsheetml/2006/main" count="2518" uniqueCount="434">
  <si>
    <t>LIGA_PAIS</t>
  </si>
  <si>
    <t>LIGA_CAMPEONATO</t>
  </si>
  <si>
    <t>ARABIA SAUDÍ</t>
  </si>
  <si>
    <t>CROACIA</t>
  </si>
  <si>
    <t>ESPAÑA</t>
  </si>
  <si>
    <t>INGLATERRA</t>
  </si>
  <si>
    <t>ALEMANIA</t>
  </si>
  <si>
    <t>BOLIVIA</t>
  </si>
  <si>
    <t>BRASIL</t>
  </si>
  <si>
    <t>CATAR</t>
  </si>
  <si>
    <t>AUSTRALIA</t>
  </si>
  <si>
    <t>CHILE</t>
  </si>
  <si>
    <t>CHIPRE</t>
  </si>
  <si>
    <t>EGIPTO</t>
  </si>
  <si>
    <t>EL SALVADOR</t>
  </si>
  <si>
    <t>HONDURAS</t>
  </si>
  <si>
    <t>INDIA</t>
  </si>
  <si>
    <t>INDONESIA</t>
  </si>
  <si>
    <t>ISLANDIA</t>
  </si>
  <si>
    <t>ITALIA</t>
  </si>
  <si>
    <t>MARRUECOS</t>
  </si>
  <si>
    <t>MÉXICO</t>
  </si>
  <si>
    <t>NICARAGUA</t>
  </si>
  <si>
    <t>FRANCIA</t>
  </si>
  <si>
    <t>ARGELIA</t>
  </si>
  <si>
    <t>AZERBAIYÁN</t>
  </si>
  <si>
    <t>BANGLADÉS</t>
  </si>
  <si>
    <t>BÉLGICA</t>
  </si>
  <si>
    <t>BULGARIA</t>
  </si>
  <si>
    <t>COSTA RICA</t>
  </si>
  <si>
    <t>DINAMARCA</t>
  </si>
  <si>
    <t>EMIRATOS ÁRABES UNIDOS</t>
  </si>
  <si>
    <t>ESCOCIA</t>
  </si>
  <si>
    <t>ESLOVAQUIA</t>
  </si>
  <si>
    <t>GALES</t>
  </si>
  <si>
    <t>HUNGRÍA</t>
  </si>
  <si>
    <t>IRLANDA DEL NORTE</t>
  </si>
  <si>
    <t>ISRAEL</t>
  </si>
  <si>
    <t>ALBANIA</t>
  </si>
  <si>
    <t>AUSTRIA</t>
  </si>
  <si>
    <t>BAHRÉIN</t>
  </si>
  <si>
    <t>BOSNIA Y HERZEGOVINA</t>
  </si>
  <si>
    <t>ANDORRA</t>
  </si>
  <si>
    <t>ESLOVENIA</t>
  </si>
  <si>
    <t>FILIPINAS</t>
  </si>
  <si>
    <t>GRECIA</t>
  </si>
  <si>
    <t>GUATEMALA</t>
  </si>
  <si>
    <t>HONG KONG</t>
  </si>
  <si>
    <t>JAMAICA</t>
  </si>
  <si>
    <t>KENIA</t>
  </si>
  <si>
    <t xml:space="preserve"> Premier League</t>
  </si>
  <si>
    <t>KUWAIT</t>
  </si>
  <si>
    <t>LÍBANO</t>
  </si>
  <si>
    <t>LUXEMBURGO</t>
  </si>
  <si>
    <t>MACEDONIA DEL NORTE</t>
  </si>
  <si>
    <t>MALTA</t>
  </si>
  <si>
    <t>PAÍSES BAJOS</t>
  </si>
  <si>
    <t>POLONIA</t>
  </si>
  <si>
    <t>PORTUGAL</t>
  </si>
  <si>
    <t>REPÚBLICA CHECA</t>
  </si>
  <si>
    <t>RUMANÍA</t>
  </si>
  <si>
    <t>SERBIA</t>
  </si>
  <si>
    <t>SUDÁFRICA</t>
  </si>
  <si>
    <t>SUIZA</t>
  </si>
  <si>
    <t>TAILANDIA</t>
  </si>
  <si>
    <t>IRÁN</t>
  </si>
  <si>
    <t>OMÁN</t>
  </si>
  <si>
    <t>UGANDA</t>
  </si>
  <si>
    <t>MONTENEGRO</t>
  </si>
  <si>
    <t>ARMENIA</t>
  </si>
  <si>
    <t>TURQUÍA</t>
  </si>
  <si>
    <t>UCRANIA</t>
  </si>
  <si>
    <t>Grand Total</t>
  </si>
  <si>
    <t>Sum of COINCIDIO</t>
  </si>
  <si>
    <t>Count of VALIDA_LOCAL</t>
  </si>
  <si>
    <t>EFICIENCIA</t>
  </si>
  <si>
    <t>LOCAL-EMPATE</t>
  </si>
  <si>
    <t>VISITA</t>
  </si>
  <si>
    <t>LOCAL</t>
  </si>
  <si>
    <t>RESF</t>
  </si>
  <si>
    <t>VISITA-EMPATE</t>
  </si>
  <si>
    <t>SUCCES_RATIO</t>
  </si>
  <si>
    <t>RESR</t>
  </si>
  <si>
    <t xml:space="preserve"> Regionalliga Nordost</t>
  </si>
  <si>
    <t xml:space="preserve"> Bundesliga</t>
  </si>
  <si>
    <t xml:space="preserve"> 2. Bundesliga</t>
  </si>
  <si>
    <t xml:space="preserve"> Oberliga Niederrhein</t>
  </si>
  <si>
    <t xml:space="preserve"> Regionalliga Bayern</t>
  </si>
  <si>
    <t xml:space="preserve"> Regionalliga West</t>
  </si>
  <si>
    <t xml:space="preserve"> Oberliga Hamburg</t>
  </si>
  <si>
    <t xml:space="preserve"> 3. Liga</t>
  </si>
  <si>
    <t xml:space="preserve"> Regionalliga Nord</t>
  </si>
  <si>
    <t xml:space="preserve"> Regionalliga Südwest</t>
  </si>
  <si>
    <t xml:space="preserve"> Oberliga Rheinland</t>
  </si>
  <si>
    <t xml:space="preserve"> Oberliga Baden</t>
  </si>
  <si>
    <t xml:space="preserve"> Oberliga Mittelrhein</t>
  </si>
  <si>
    <t xml:space="preserve"> Oberliga Westfalen</t>
  </si>
  <si>
    <t xml:space="preserve"> Oberliga NOFV</t>
  </si>
  <si>
    <t xml:space="preserve"> Oberliga Niedersachsen</t>
  </si>
  <si>
    <t xml:space="preserve"> Oberliga Schleswig</t>
  </si>
  <si>
    <t xml:space="preserve"> Oberliga Bremen</t>
  </si>
  <si>
    <t xml:space="preserve"> National League</t>
  </si>
  <si>
    <t xml:space="preserve"> Championship</t>
  </si>
  <si>
    <t xml:space="preserve"> National League North</t>
  </si>
  <si>
    <t xml:space="preserve"> National League South</t>
  </si>
  <si>
    <t xml:space="preserve"> Southern League South Division</t>
  </si>
  <si>
    <t xml:space="preserve"> Isthmian League Premier Division</t>
  </si>
  <si>
    <t xml:space="preserve"> Southern League Central Division</t>
  </si>
  <si>
    <t xml:space="preserve"> League Two</t>
  </si>
  <si>
    <t xml:space="preserve"> League One</t>
  </si>
  <si>
    <t xml:space="preserve"> Professional Development League</t>
  </si>
  <si>
    <t xml:space="preserve"> NPL Premier Division</t>
  </si>
  <si>
    <t xml:space="preserve"> Tercera RFEF</t>
  </si>
  <si>
    <t xml:space="preserve"> Segunda RFEF</t>
  </si>
  <si>
    <t xml:space="preserve"> LaLiga Santander</t>
  </si>
  <si>
    <t xml:space="preserve"> Primera RFEF</t>
  </si>
  <si>
    <t xml:space="preserve"> LaLiga SmartBank</t>
  </si>
  <si>
    <t xml:space="preserve"> Division 2</t>
  </si>
  <si>
    <t xml:space="preserve"> Campeonato Paulista</t>
  </si>
  <si>
    <t xml:space="preserve"> Campeonato Paulista A2</t>
  </si>
  <si>
    <t xml:space="preserve"> Campeonato Carioca</t>
  </si>
  <si>
    <t xml:space="preserve"> Campeonato Brasiliense</t>
  </si>
  <si>
    <t xml:space="preserve"> Copa do Nordeste</t>
  </si>
  <si>
    <t xml:space="preserve"> Campeonato Gaucho</t>
  </si>
  <si>
    <t xml:space="preserve"> Campeonato Paraense</t>
  </si>
  <si>
    <t xml:space="preserve"> Campeonato Paraibano</t>
  </si>
  <si>
    <t xml:space="preserve"> Campeonato Capixaba</t>
  </si>
  <si>
    <t xml:space="preserve"> Campeonato Paranaense</t>
  </si>
  <si>
    <t xml:space="preserve"> Campeonato Pernambucano</t>
  </si>
  <si>
    <t xml:space="preserve"> Serie C</t>
  </si>
  <si>
    <t xml:space="preserve"> Serie A</t>
  </si>
  <si>
    <t xml:space="preserve"> Serie B</t>
  </si>
  <si>
    <t xml:space="preserve"> Primavera 1</t>
  </si>
  <si>
    <t xml:space="preserve"> Division 1</t>
  </si>
  <si>
    <t xml:space="preserve"> Ekstraklasa</t>
  </si>
  <si>
    <t xml:space="preserve"> National</t>
  </si>
  <si>
    <t xml:space="preserve"> Ligue 1</t>
  </si>
  <si>
    <t xml:space="preserve"> Ligue 2</t>
  </si>
  <si>
    <t xml:space="preserve"> Premiership</t>
  </si>
  <si>
    <t xml:space="preserve"> Leumit League</t>
  </si>
  <si>
    <t xml:space="preserve"> Liga Alef Sur</t>
  </si>
  <si>
    <t xml:space="preserve"> Liga Alef Norte</t>
  </si>
  <si>
    <t xml:space="preserve"> Ligat ha&amp;#039;Al</t>
  </si>
  <si>
    <t xml:space="preserve"> Regionalliga Este</t>
  </si>
  <si>
    <t xml:space="preserve"> 2. Liga</t>
  </si>
  <si>
    <t xml:space="preserve"> Regionalliga Centrale</t>
  </si>
  <si>
    <t xml:space="preserve"> Motsepe Foundation Championship</t>
  </si>
  <si>
    <t xml:space="preserve"> Super Liga</t>
  </si>
  <si>
    <t xml:space="preserve"> Prva Liga</t>
  </si>
  <si>
    <t xml:space="preserve"> Fortuna liga</t>
  </si>
  <si>
    <t xml:space="preserve"> Primera División</t>
  </si>
  <si>
    <t xml:space="preserve"> Liga de Ascenso</t>
  </si>
  <si>
    <t xml:space="preserve"> Keuken Kampioen Divisie</t>
  </si>
  <si>
    <t xml:space="preserve"> Eredivisie</t>
  </si>
  <si>
    <t xml:space="preserve"> Liga Portugal</t>
  </si>
  <si>
    <t xml:space="preserve"> Liga 3</t>
  </si>
  <si>
    <t xml:space="preserve"> Liga Portugal 2</t>
  </si>
  <si>
    <t xml:space="preserve"> Campeonato de Portugal</t>
  </si>
  <si>
    <t xml:space="preserve"> 1.ª División</t>
  </si>
  <si>
    <t xml:space="preserve"> Superliga</t>
  </si>
  <si>
    <t xml:space="preserve"> Liga 1</t>
  </si>
  <si>
    <t xml:space="preserve"> Cymru South</t>
  </si>
  <si>
    <t xml:space="preserve"> Cymru North</t>
  </si>
  <si>
    <t xml:space="preserve"> Cymru Premier</t>
  </si>
  <si>
    <t xml:space="preserve"> Liga Nacional</t>
  </si>
  <si>
    <t xml:space="preserve"> Merkantil Bank Liga</t>
  </si>
  <si>
    <t xml:space="preserve"> OTP Bank Liga</t>
  </si>
  <si>
    <t xml:space="preserve"> NB III</t>
  </si>
  <si>
    <t xml:space="preserve"> I</t>
  </si>
  <si>
    <t xml:space="preserve"> ISL</t>
  </si>
  <si>
    <t xml:space="preserve"> Parva liga</t>
  </si>
  <si>
    <t xml:space="preserve"> Vtora liga</t>
  </si>
  <si>
    <t xml:space="preserve"> Liga 2</t>
  </si>
  <si>
    <t xml:space="preserve"> A</t>
  </si>
  <si>
    <t xml:space="preserve"> NPL Victoria</t>
  </si>
  <si>
    <t xml:space="preserve"> División Nacional</t>
  </si>
  <si>
    <t xml:space="preserve"> Prva NL</t>
  </si>
  <si>
    <t xml:space="preserve"> HNL</t>
  </si>
  <si>
    <t xml:space="preserve"> Jupiler Pro League</t>
  </si>
  <si>
    <t xml:space="preserve"> Challenger Pro League</t>
  </si>
  <si>
    <t xml:space="preserve"> Pro League U21</t>
  </si>
  <si>
    <t xml:space="preserve"> National Division 1</t>
  </si>
  <si>
    <t xml:space="preserve"> 2. SNL</t>
  </si>
  <si>
    <t xml:space="preserve"> Saudi Professional League</t>
  </si>
  <si>
    <t xml:space="preserve"> Challenge League</t>
  </si>
  <si>
    <t xml:space="preserve"> Super League</t>
  </si>
  <si>
    <t xml:space="preserve"> Promotion League</t>
  </si>
  <si>
    <t xml:space="preserve"> UAE League</t>
  </si>
  <si>
    <t xml:space="preserve"> 1. MFL</t>
  </si>
  <si>
    <t xml:space="preserve"> Thai League 2</t>
  </si>
  <si>
    <t xml:space="preserve"> Thai League 1</t>
  </si>
  <si>
    <t xml:space="preserve"> 1. Liga</t>
  </si>
  <si>
    <t xml:space="preserve"> FNL</t>
  </si>
  <si>
    <t xml:space="preserve"> 1. Lig</t>
  </si>
  <si>
    <t xml:space="preserve"> Süper Lig</t>
  </si>
  <si>
    <t xml:space="preserve"> League Cup</t>
  </si>
  <si>
    <t xml:space="preserve"> Liga de Expansión MX</t>
  </si>
  <si>
    <t xml:space="preserve"> Liga MX</t>
  </si>
  <si>
    <t xml:space="preserve"> Liga Sub 20</t>
  </si>
  <si>
    <t xml:space="preserve"> NIFL Premiership</t>
  </si>
  <si>
    <t xml:space="preserve"> Primera Divisió</t>
  </si>
  <si>
    <t xml:space="preserve"> Botola Pro</t>
  </si>
  <si>
    <t xml:space="preserve"> Botola 2</t>
  </si>
  <si>
    <t xml:space="preserve"> QSL</t>
  </si>
  <si>
    <t xml:space="preserve"> Persian Gulf Pro League</t>
  </si>
  <si>
    <t xml:space="preserve"> Prva Crnogorska Liga</t>
  </si>
  <si>
    <t xml:space="preserve"> Liga Primera</t>
  </si>
  <si>
    <t xml:space="preserve"> PFL</t>
  </si>
  <si>
    <t xml:space="preserve"> Professional League</t>
  </si>
  <si>
    <t xml:space="preserve"> Oberliga Bayern Nord</t>
  </si>
  <si>
    <t xml:space="preserve"> Campeonato Catarinense</t>
  </si>
  <si>
    <t xml:space="preserve"> 2ª División</t>
  </si>
  <si>
    <t>VALIDA_LOCAL</t>
  </si>
  <si>
    <t>Sum of TOTAL</t>
  </si>
  <si>
    <t>Sum of AVER3_10</t>
  </si>
  <si>
    <t>Sum of DESVEST</t>
  </si>
  <si>
    <t xml:space="preserve"> NIFL Championship</t>
  </si>
  <si>
    <t>Count of RESR</t>
  </si>
  <si>
    <t>Sum of CUOTA</t>
  </si>
  <si>
    <t xml:space="preserve"> Bundesliga Junior Sur</t>
  </si>
  <si>
    <t xml:space="preserve"> Oberliga Hessen</t>
  </si>
  <si>
    <t>COLOMBIA</t>
  </si>
  <si>
    <t xml:space="preserve"> Primera A</t>
  </si>
  <si>
    <t xml:space="preserve"> Super League 2</t>
  </si>
  <si>
    <t>PANAMÁ</t>
  </si>
  <si>
    <t xml:space="preserve"> LPF</t>
  </si>
  <si>
    <t xml:space="preserve"> MSFL</t>
  </si>
  <si>
    <t xml:space="preserve"> Oberliga Bayern Süd</t>
  </si>
  <si>
    <t xml:space="preserve"> Campeonato Sergipano</t>
  </si>
  <si>
    <t xml:space="preserve"> 3rd Division</t>
  </si>
  <si>
    <t>Sum of COINCIDIO_C</t>
  </si>
  <si>
    <t>EFICIENCIA_C</t>
  </si>
  <si>
    <t>SUCCES_RATIO_C</t>
  </si>
  <si>
    <t>ARGENTINA</t>
  </si>
  <si>
    <t>ÁFRICA</t>
  </si>
  <si>
    <t xml:space="preserve"> Copa Confederaciones CAF</t>
  </si>
  <si>
    <t xml:space="preserve"> Liga de Campeones CAF</t>
  </si>
  <si>
    <t xml:space="preserve"> Liga Profesional</t>
  </si>
  <si>
    <t xml:space="preserve"> Primera B</t>
  </si>
  <si>
    <t xml:space="preserve"> Primera C</t>
  </si>
  <si>
    <t xml:space="preserve"> Primera Nacional</t>
  </si>
  <si>
    <t xml:space="preserve"> NPL Northern NSW</t>
  </si>
  <si>
    <t xml:space="preserve"> NPL NSW</t>
  </si>
  <si>
    <t xml:space="preserve"> NPL South Australian</t>
  </si>
  <si>
    <t xml:space="preserve"> División Profesional</t>
  </si>
  <si>
    <t xml:space="preserve"> Campeonato Cearense</t>
  </si>
  <si>
    <t xml:space="preserve"> Campeonato Goiano</t>
  </si>
  <si>
    <t>COREA DEL SUR</t>
  </si>
  <si>
    <t xml:space="preserve"> K League 1</t>
  </si>
  <si>
    <t xml:space="preserve"> K League 2</t>
  </si>
  <si>
    <t>ECUADOR</t>
  </si>
  <si>
    <t xml:space="preserve"> Liga Pro</t>
  </si>
  <si>
    <t>ESTONIA</t>
  </si>
  <si>
    <t xml:space="preserve"> Esiliiga</t>
  </si>
  <si>
    <t>FINLANDIA</t>
  </si>
  <si>
    <t xml:space="preserve"> Liiga Cup</t>
  </si>
  <si>
    <t xml:space="preserve"> Ykkoscup</t>
  </si>
  <si>
    <t>IRLANDA</t>
  </si>
  <si>
    <t xml:space="preserve"> Premier Division</t>
  </si>
  <si>
    <t>JAPÓN</t>
  </si>
  <si>
    <t xml:space="preserve"> J2 League</t>
  </si>
  <si>
    <t>KAZAJISTÁN</t>
  </si>
  <si>
    <t>LITUANIA</t>
  </si>
  <si>
    <t xml:space="preserve"> A Lyga</t>
  </si>
  <si>
    <t>MALASIA</t>
  </si>
  <si>
    <t>MYANMAR</t>
  </si>
  <si>
    <t>PARAGUAY</t>
  </si>
  <si>
    <t>PERÚ</t>
  </si>
  <si>
    <t>SINGAPUR</t>
  </si>
  <si>
    <t>SUECIA</t>
  </si>
  <si>
    <t xml:space="preserve"> Svenska Cupen</t>
  </si>
  <si>
    <t>URUGUAY</t>
  </si>
  <si>
    <t>VENEZUELA</t>
  </si>
  <si>
    <t xml:space="preserve"> Liga FUTVE</t>
  </si>
  <si>
    <t>VIETNAM</t>
  </si>
  <si>
    <t xml:space="preserve"> V.League 1</t>
  </si>
  <si>
    <t xml:space="preserve"> NPL Queensland</t>
  </si>
  <si>
    <t xml:space="preserve"> Meistriliiga</t>
  </si>
  <si>
    <t>GEORGIA</t>
  </si>
  <si>
    <t xml:space="preserve"> Crystalbet Erovnuli Liga</t>
  </si>
  <si>
    <t xml:space="preserve"> J1 League</t>
  </si>
  <si>
    <t>TÚNEZ</t>
  </si>
  <si>
    <t>Row Labels</t>
  </si>
  <si>
    <t>2023-02-28</t>
  </si>
  <si>
    <t>2023-03-02</t>
  </si>
  <si>
    <t>2023-03-08</t>
  </si>
  <si>
    <t>Count of PARTIDO</t>
  </si>
  <si>
    <t>OK</t>
  </si>
  <si>
    <t xml:space="preserve"> Torneo Federal</t>
  </si>
  <si>
    <t xml:space="preserve"> Campeonato Potiguar</t>
  </si>
  <si>
    <t xml:space="preserve"> Segunda División</t>
  </si>
  <si>
    <t xml:space="preserve"> K3 League</t>
  </si>
  <si>
    <t>Banfield - Talleres</t>
  </si>
  <si>
    <t xml:space="preserve"> División Reserva</t>
  </si>
  <si>
    <t>Barracas Central - Atl. Tucumán</t>
  </si>
  <si>
    <t>Estudiantes L.P. - Gimnasia L.P.</t>
  </si>
  <si>
    <t>Tigre - Arsenal Sarandí</t>
  </si>
  <si>
    <t>River Plate - Sarmiento</t>
  </si>
  <si>
    <t>Cancun - Mineros</t>
  </si>
  <si>
    <t>Al Khaleej - Al Taee</t>
  </si>
  <si>
    <t>Lernayin Artsakh - Pyunik</t>
  </si>
  <si>
    <t>BKMA - Urartu</t>
  </si>
  <si>
    <t>Sabail - Turan</t>
  </si>
  <si>
    <t>Neftci Baku - Kapaz</t>
  </si>
  <si>
    <t>Doxa - Karmiotissa</t>
  </si>
  <si>
    <t>Telephonaat Beni Suef - Assiut Cement</t>
  </si>
  <si>
    <t>El Dabaa - Kafr El Sheikh</t>
  </si>
  <si>
    <t>Tabor Sezana - Gorica</t>
  </si>
  <si>
    <t>Mura - Koper</t>
  </si>
  <si>
    <t>Persija Jakarta - PSIS Semarang</t>
  </si>
  <si>
    <t>Bali United - Madura United</t>
  </si>
  <si>
    <t>QPR - Charlton</t>
  </si>
  <si>
    <t>Kheybar Khorramabad - Khalij Fars Mahshahr</t>
  </si>
  <si>
    <t>Fajr Sepasi - Chooka Talesh</t>
  </si>
  <si>
    <t>Saipa - Shams Azar Qazvin</t>
  </si>
  <si>
    <t>Shahrdari Hamedan - Khooshe Talaee</t>
  </si>
  <si>
    <t>Vanpars - Chadormalu</t>
  </si>
  <si>
    <t>Fidelis Andria - Crotone</t>
  </si>
  <si>
    <t>Catanzaro - Monterosi</t>
  </si>
  <si>
    <t>Mathare Utd. - Bandari</t>
  </si>
  <si>
    <t>Ulinzi Stars - Tusker</t>
  </si>
  <si>
    <t>Sofapaka - Kakamega Homeboyz</t>
  </si>
  <si>
    <t>Tapatio - Cimarrones de Sonora</t>
  </si>
  <si>
    <t>Sepsi Sf. Gheorghe - U Craiova 1948</t>
  </si>
  <si>
    <t>Zlatibor Cajetina - Graficar Beograd</t>
  </si>
  <si>
    <t xml:space="preserve"> Campeonato Mineiro</t>
  </si>
  <si>
    <t xml:space="preserve"> National 2</t>
  </si>
  <si>
    <t xml:space="preserve"> J3 League</t>
  </si>
  <si>
    <t xml:space="preserve"> I Lyga</t>
  </si>
  <si>
    <t>UZBEKISTÁN</t>
  </si>
  <si>
    <t xml:space="preserve"> Copa de Albania</t>
  </si>
  <si>
    <t xml:space="preserve"> King Cup</t>
  </si>
  <si>
    <t xml:space="preserve"> Primera A Femenina</t>
  </si>
  <si>
    <t>ASIA</t>
  </si>
  <si>
    <t xml:space="preserve"> AFC Championship U20</t>
  </si>
  <si>
    <t xml:space="preserve"> Copa</t>
  </si>
  <si>
    <t xml:space="preserve"> Brasileirao Femenino</t>
  </si>
  <si>
    <t xml:space="preserve"> Brasileirao Sub</t>
  </si>
  <si>
    <t xml:space="preserve"> Campeonato Baiano</t>
  </si>
  <si>
    <t xml:space="preserve"> Copa do Brasil</t>
  </si>
  <si>
    <t xml:space="preserve"> Liga Femenina</t>
  </si>
  <si>
    <t xml:space="preserve"> Scottish Cup</t>
  </si>
  <si>
    <t xml:space="preserve"> SWPL 1 Femenino</t>
  </si>
  <si>
    <t xml:space="preserve"> Liga F</t>
  </si>
  <si>
    <t>ESTADOS UNIDOS</t>
  </si>
  <si>
    <t xml:space="preserve"> MLS</t>
  </si>
  <si>
    <t xml:space="preserve"> USL Championship</t>
  </si>
  <si>
    <t>EUROPA</t>
  </si>
  <si>
    <t xml:space="preserve"> Champions League</t>
  </si>
  <si>
    <t xml:space="preserve"> UEFA Youth League</t>
  </si>
  <si>
    <t xml:space="preserve"> NB I Femenina</t>
  </si>
  <si>
    <t xml:space="preserve"> Premier League 2</t>
  </si>
  <si>
    <t xml:space="preserve"> Premier League Cup</t>
  </si>
  <si>
    <t xml:space="preserve"> Women’s Super League</t>
  </si>
  <si>
    <t xml:space="preserve"> Irish League Cup</t>
  </si>
  <si>
    <t xml:space="preserve"> WE League Women</t>
  </si>
  <si>
    <t>LETONIA</t>
  </si>
  <si>
    <t xml:space="preserve"> Optibet Virsliga</t>
  </si>
  <si>
    <t xml:space="preserve"> Liga MX Femenil</t>
  </si>
  <si>
    <t xml:space="preserve"> Liga Premier Serie A</t>
  </si>
  <si>
    <t>MOLDAVIA</t>
  </si>
  <si>
    <t>MUNDIAL</t>
  </si>
  <si>
    <t xml:space="preserve"> Amistosos de Clubs</t>
  </si>
  <si>
    <t>NORTE, CENTROAMÉRICA Y CARIBE</t>
  </si>
  <si>
    <t xml:space="preserve"> Liga de Campeones CONCACAF</t>
  </si>
  <si>
    <t>NORUEGA</t>
  </si>
  <si>
    <t xml:space="preserve"> NM Cup</t>
  </si>
  <si>
    <t xml:space="preserve"> Eredivisie Femenina</t>
  </si>
  <si>
    <t xml:space="preserve"> Ekstraliga Femenina</t>
  </si>
  <si>
    <t xml:space="preserve"> Liga Revelacao Sub</t>
  </si>
  <si>
    <t xml:space="preserve"> CFL</t>
  </si>
  <si>
    <t xml:space="preserve"> Primera División Femenina</t>
  </si>
  <si>
    <t xml:space="preserve"> NPL Tasmania</t>
  </si>
  <si>
    <t xml:space="preserve"> NPL Western Australia</t>
  </si>
  <si>
    <t>AUSTRALIA &amp;amp; OCEANÍA</t>
  </si>
  <si>
    <t xml:space="preserve"> Liga de Campeones OFC</t>
  </si>
  <si>
    <t xml:space="preserve"> Superliga Femenina</t>
  </si>
  <si>
    <t xml:space="preserve"> USL League One</t>
  </si>
  <si>
    <t xml:space="preserve"> FA Cup</t>
  </si>
  <si>
    <t>ISLAS FEROE</t>
  </si>
  <si>
    <t xml:space="preserve"> Betri Deildin</t>
  </si>
  <si>
    <t xml:space="preserve"> Serie A Femenina</t>
  </si>
  <si>
    <t xml:space="preserve"> Nadeshiko League Femenina</t>
  </si>
  <si>
    <t xml:space="preserve"> Amistosos Internacionales Femeninos</t>
  </si>
  <si>
    <t xml:space="preserve"> Liga BPI Femenina</t>
  </si>
  <si>
    <t>2023-03-20</t>
  </si>
  <si>
    <t xml:space="preserve"> Primera D</t>
  </si>
  <si>
    <t xml:space="preserve"> National League Femenina</t>
  </si>
  <si>
    <t xml:space="preserve"> Tweede Divisie</t>
  </si>
  <si>
    <t>2023-03-21</t>
  </si>
  <si>
    <t xml:space="preserve"> Copa de África de Naciones</t>
  </si>
  <si>
    <t xml:space="preserve"> WK League Women</t>
  </si>
  <si>
    <t xml:space="preserve"> MLS Next Pro</t>
  </si>
  <si>
    <t xml:space="preserve"> Elite League U20</t>
  </si>
  <si>
    <t xml:space="preserve"> Eurocopa</t>
  </si>
  <si>
    <t xml:space="preserve"> Amistosos Internacionales</t>
  </si>
  <si>
    <t xml:space="preserve"> CONCACAF Nations League</t>
  </si>
  <si>
    <t xml:space="preserve"> Allsvenskan</t>
  </si>
  <si>
    <t xml:space="preserve"> Bahrain Cup</t>
  </si>
  <si>
    <t xml:space="preserve"> Copa Verde</t>
  </si>
  <si>
    <t xml:space="preserve"> QSL Cup</t>
  </si>
  <si>
    <t xml:space="preserve"> US Open Cup</t>
  </si>
  <si>
    <t xml:space="preserve"> Copa Argentina</t>
  </si>
  <si>
    <t xml:space="preserve"> Copa Colombia</t>
  </si>
  <si>
    <t xml:space="preserve"> Europa Conference League</t>
  </si>
  <si>
    <t>SUDAMÉRICA</t>
  </si>
  <si>
    <t xml:space="preserve"> Copa Libertadores</t>
  </si>
  <si>
    <t xml:space="preserve"> Bundesliga Femenina</t>
  </si>
  <si>
    <t xml:space="preserve"> Regionalliga East</t>
  </si>
  <si>
    <t xml:space="preserve"> WK League Femenina</t>
  </si>
  <si>
    <t xml:space="preserve"> Danish Cup Women</t>
  </si>
  <si>
    <t xml:space="preserve"> Primera Federación Femenina</t>
  </si>
  <si>
    <t xml:space="preserve"> NWSL</t>
  </si>
  <si>
    <t xml:space="preserve"> Campeonato de Europa Sub</t>
  </si>
  <si>
    <t xml:space="preserve"> YBC Levain Cup</t>
  </si>
  <si>
    <t xml:space="preserve"> División 1 Femenina</t>
  </si>
  <si>
    <t xml:space="preserve"> Toppserien</t>
  </si>
  <si>
    <t xml:space="preserve"> Bundesliga Junior</t>
  </si>
  <si>
    <t xml:space="preserve"> Elite League Sub</t>
  </si>
  <si>
    <t xml:space="preserve"> Coupe du Trone</t>
  </si>
  <si>
    <t xml:space="preserve"> Viareggio Cup</t>
  </si>
  <si>
    <t xml:space="preserve"> Champions League Femenina</t>
  </si>
  <si>
    <t xml:space="preserve"> 2. Lig Grupo Blanco</t>
  </si>
  <si>
    <t xml:space="preserve"> 2. Lig Grupo Rojo</t>
  </si>
  <si>
    <t>2023-03-30</t>
  </si>
  <si>
    <t>2023-04-01</t>
  </si>
  <si>
    <t xml:space="preserve"> NPL ACT</t>
  </si>
  <si>
    <t xml:space="preserve"> Elitedivisionen Women</t>
  </si>
  <si>
    <t xml:space="preserve"> Premier League International Cup</t>
  </si>
  <si>
    <t xml:space="preserve"> Cup</t>
  </si>
  <si>
    <t xml:space="preserve"> Campeonato Sudamericano Sub</t>
  </si>
  <si>
    <t xml:space="preserve"> División 1</t>
  </si>
  <si>
    <t xml:space="preserve"> Vietnamese Cup</t>
  </si>
  <si>
    <t>2023-04-02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</si>
</sst>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1"/>
      <name val="Calibri"/>
      <family val="2"/>
      <scheme val="minor"/>
    </font>
  </fonts>
  <fills count="4">
    <fill>
      <patternFill patternType="none"/>
    </fill>
    <fill>
      <patternFill patternType="gray125"/>
    </fill>
    <fill>
      <patternFill patternType="solid">
        <fgColor theme="4"/>
        <bgColor indexed="64"/>
      </patternFill>
    </fill>
    <fill>
      <patternFill patternType="solid">
        <fgColor theme="8"/>
        <bgColor indexed="64"/>
      </patternFill>
    </fill>
  </fills>
  <borders count="1">
    <border>
      <left/>
      <right/>
      <top/>
      <bottom/>
      <diagonal/>
    </border>
  </borders>
  <cellStyleXfs count="2">
    <xf numFmtId="0" fontId="0" fillId="0" borderId="0"/>
    <xf numFmtId="9" fontId="1" fillId="0" borderId="0" applyFont="0" applyFill="0" applyBorder="0" applyAlignment="0" applyProtection="0"/>
  </cellStyleXfs>
  <cellXfs count="19">
    <xf numFmtId="0" fontId="0" fillId="0" borderId="0" xfId="0"/>
    <xf numFmtId="0" fontId="0" fillId="0" borderId="0" xfId="0" pivotButton="1"/>
    <xf numFmtId="10" fontId="0" fillId="0" borderId="0" xfId="0" applyNumberFormat="1"/>
    <xf numFmtId="2" fontId="0" fillId="0" borderId="0" xfId="0" applyNumberFormat="1"/>
    <xf numFmtId="0" fontId="0" fillId="2" borderId="0" xfId="0" applyFill="1"/>
    <xf numFmtId="10" fontId="0" fillId="2" borderId="0" xfId="0" applyNumberFormat="1" applyFill="1"/>
    <xf numFmtId="2" fontId="0" fillId="2" borderId="0" xfId="0" applyNumberFormat="1" applyFill="1"/>
    <xf numFmtId="0" fontId="0" fillId="3" borderId="0" xfId="0" applyFill="1"/>
    <xf numFmtId="10" fontId="0" fillId="3" borderId="0" xfId="0" applyNumberFormat="1" applyFill="1"/>
    <xf numFmtId="2" fontId="0" fillId="3" borderId="0" xfId="0" applyNumberFormat="1" applyFill="1"/>
    <xf numFmtId="10" fontId="0" fillId="0" borderId="0" xfId="1" applyNumberFormat="1" applyFont="1"/>
    <xf numFmtId="0" fontId="0" fillId="0" borderId="0" xfId="0" applyAlignment="1">
      <alignment horizontal="left"/>
    </xf>
    <xf numFmtId="0" fontId="0" fillId="0" borderId="0" xfId="0" applyNumberFormat="1"/>
    <xf numFmtId="0" fontId="0" fillId="2" borderId="0" xfId="0" applyNumberFormat="1" applyFill="1"/>
    <xf numFmtId="0" fontId="0" fillId="3" borderId="0" xfId="0" applyNumberFormat="1" applyFill="1"/>
    <xf numFmtId="0" fontId="0" fillId="0" borderId="0" xfId="0" applyFill="1"/>
    <xf numFmtId="0" fontId="0" fillId="0" borderId="0" xfId="0" applyNumberFormat="1" applyFill="1"/>
    <xf numFmtId="10" fontId="0" fillId="0" borderId="0" xfId="0" applyNumberFormat="1" applyFill="1"/>
    <xf numFmtId="2" fontId="0" fillId="0" borderId="0" xfId="0" applyNumberFormat="1" applyFill="1"/>
  </cellXfs>
  <cellStyles count="2">
    <cellStyle name="Normal" xfId="0" builtinId="0"/>
    <cellStyle name="Percent" xfId="1" builtinId="5"/>
  </cellStyles>
  <dxfs count="212">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bgColor theme="8"/>
        </patternFill>
      </fill>
    </dxf>
    <dxf>
      <fill>
        <patternFill>
          <bgColor theme="8"/>
        </patternFill>
      </fill>
    </dxf>
    <dxf>
      <fill>
        <patternFill>
          <bgColor theme="8"/>
        </patternFill>
      </fill>
    </dxf>
    <dxf>
      <fill>
        <patternFill>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numFmt numFmtId="14" formatCode="0.00%"/>
    </dxf>
    <dxf>
      <numFmt numFmtId="14" formatCode="0.00%"/>
    </dxf>
    <dxf>
      <numFmt numFmtId="2" formatCode="0.00"/>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solid">
          <bgColor rgb="FFFF0000"/>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numFmt numFmtId="2" formatCode="0.00"/>
    </dxf>
    <dxf>
      <numFmt numFmtId="14" formatCode="0.00%"/>
    </dxf>
    <dxf>
      <numFmt numFmtId="14" formatCode="0.00%"/>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bgColor theme="8"/>
        </patternFill>
      </fill>
    </dxf>
    <dxf>
      <fill>
        <patternFill>
          <bgColor theme="8"/>
        </patternFill>
      </fill>
    </dxf>
    <dxf>
      <fill>
        <patternFill>
          <bgColor theme="8"/>
        </patternFill>
      </fill>
    </dxf>
    <dxf>
      <fill>
        <patternFill>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8"/>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
      <fill>
        <patternFill patternType="solid">
          <bgColor theme="4"/>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6.xml"/><Relationship Id="rId18" Type="http://schemas.openxmlformats.org/officeDocument/2006/relationships/pivotCacheDefinition" Target="pivotCache/pivotCacheDefinition11.xml"/><Relationship Id="rId26" Type="http://schemas.microsoft.com/office/2007/relationships/slicerCache" Target="slicerCaches/slicerCache5.xml"/><Relationship Id="rId39" Type="http://schemas.microsoft.com/office/2007/relationships/slicerCache" Target="slicerCaches/slicerCache18.xml"/><Relationship Id="rId21" Type="http://schemas.openxmlformats.org/officeDocument/2006/relationships/pivotCacheDefinition" Target="pivotCache/pivotCacheDefinition14.xml"/><Relationship Id="rId34" Type="http://schemas.microsoft.com/office/2007/relationships/slicerCache" Target="slicerCaches/slicerCache13.xml"/><Relationship Id="rId42" Type="http://schemas.microsoft.com/office/2007/relationships/slicerCache" Target="slicerCaches/slicerCache21.xml"/><Relationship Id="rId47" Type="http://schemas.microsoft.com/office/2007/relationships/slicerCache" Target="slicerCaches/slicerCache26.xml"/><Relationship Id="rId50" Type="http://schemas.microsoft.com/office/2007/relationships/slicerCache" Target="slicerCaches/slicerCache29.xml"/><Relationship Id="rId55" Type="http://schemas.microsoft.com/office/2007/relationships/slicerCache" Target="slicerCaches/slicerCache34.xml"/><Relationship Id="rId63" Type="http://schemas.microsoft.com/office/2007/relationships/slicerCache" Target="slicerCaches/slicerCache42.xml"/><Relationship Id="rId68" Type="http://schemas.openxmlformats.org/officeDocument/2006/relationships/connections" Target="connections.xml"/><Relationship Id="rId76" Type="http://schemas.openxmlformats.org/officeDocument/2006/relationships/customXml" Target="../customXml/item3.xml"/><Relationship Id="rId84" Type="http://schemas.openxmlformats.org/officeDocument/2006/relationships/customXml" Target="../customXml/item11.xml"/><Relationship Id="rId89" Type="http://schemas.openxmlformats.org/officeDocument/2006/relationships/customXml" Target="../customXml/item16.xml"/><Relationship Id="rId7" Type="http://schemas.openxmlformats.org/officeDocument/2006/relationships/worksheet" Target="worksheets/sheet7.xml"/><Relationship Id="rId71" Type="http://schemas.openxmlformats.org/officeDocument/2006/relationships/powerPivotData" Target="model/item.data"/><Relationship Id="rId92"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pivotCacheDefinition" Target="pivotCache/pivotCacheDefinition9.xml"/><Relationship Id="rId29" Type="http://schemas.microsoft.com/office/2007/relationships/slicerCache" Target="slicerCaches/slicerCache8.xml"/><Relationship Id="rId11" Type="http://schemas.openxmlformats.org/officeDocument/2006/relationships/pivotCacheDefinition" Target="pivotCache/pivotCacheDefinition4.xml"/><Relationship Id="rId24" Type="http://schemas.microsoft.com/office/2007/relationships/slicerCache" Target="slicerCaches/slicerCache3.xml"/><Relationship Id="rId32" Type="http://schemas.microsoft.com/office/2007/relationships/slicerCache" Target="slicerCaches/slicerCache11.xml"/><Relationship Id="rId37" Type="http://schemas.microsoft.com/office/2007/relationships/slicerCache" Target="slicerCaches/slicerCache16.xml"/><Relationship Id="rId40" Type="http://schemas.microsoft.com/office/2007/relationships/slicerCache" Target="slicerCaches/slicerCache19.xml"/><Relationship Id="rId45" Type="http://schemas.microsoft.com/office/2007/relationships/slicerCache" Target="slicerCaches/slicerCache24.xml"/><Relationship Id="rId53" Type="http://schemas.microsoft.com/office/2007/relationships/slicerCache" Target="slicerCaches/slicerCache32.xml"/><Relationship Id="rId58" Type="http://schemas.microsoft.com/office/2007/relationships/slicerCache" Target="slicerCaches/slicerCache37.xml"/><Relationship Id="rId66" Type="http://schemas.microsoft.com/office/2007/relationships/slicerCache" Target="slicerCaches/slicerCache45.xml"/><Relationship Id="rId74" Type="http://schemas.openxmlformats.org/officeDocument/2006/relationships/customXml" Target="../customXml/item1.xml"/><Relationship Id="rId79" Type="http://schemas.openxmlformats.org/officeDocument/2006/relationships/customXml" Target="../customXml/item6.xml"/><Relationship Id="rId87" Type="http://schemas.openxmlformats.org/officeDocument/2006/relationships/customXml" Target="../customXml/item14.xml"/><Relationship Id="rId5" Type="http://schemas.openxmlformats.org/officeDocument/2006/relationships/worksheet" Target="worksheets/sheet5.xml"/><Relationship Id="rId61" Type="http://schemas.microsoft.com/office/2007/relationships/slicerCache" Target="slicerCaches/slicerCache40.xml"/><Relationship Id="rId82" Type="http://schemas.openxmlformats.org/officeDocument/2006/relationships/customXml" Target="../customXml/item9.xml"/><Relationship Id="rId90" Type="http://schemas.openxmlformats.org/officeDocument/2006/relationships/customXml" Target="../customXml/item17.xml"/><Relationship Id="rId95" Type="http://schemas.openxmlformats.org/officeDocument/2006/relationships/customXml" Target="../customXml/item22.xml"/><Relationship Id="rId19" Type="http://schemas.openxmlformats.org/officeDocument/2006/relationships/pivotCacheDefinition" Target="pivotCache/pivotCacheDefinition12.xml"/><Relationship Id="rId14" Type="http://schemas.openxmlformats.org/officeDocument/2006/relationships/pivotCacheDefinition" Target="pivotCache/pivotCacheDefinition7.xml"/><Relationship Id="rId22" Type="http://schemas.microsoft.com/office/2007/relationships/slicerCache" Target="slicerCaches/slicerCache1.xml"/><Relationship Id="rId27" Type="http://schemas.microsoft.com/office/2007/relationships/slicerCache" Target="slicerCaches/slicerCache6.xml"/><Relationship Id="rId30" Type="http://schemas.microsoft.com/office/2007/relationships/slicerCache" Target="slicerCaches/slicerCache9.xml"/><Relationship Id="rId35" Type="http://schemas.microsoft.com/office/2007/relationships/slicerCache" Target="slicerCaches/slicerCache14.xml"/><Relationship Id="rId43" Type="http://schemas.microsoft.com/office/2007/relationships/slicerCache" Target="slicerCaches/slicerCache22.xml"/><Relationship Id="rId48" Type="http://schemas.microsoft.com/office/2007/relationships/slicerCache" Target="slicerCaches/slicerCache27.xml"/><Relationship Id="rId56" Type="http://schemas.microsoft.com/office/2007/relationships/slicerCache" Target="slicerCaches/slicerCache35.xml"/><Relationship Id="rId64" Type="http://schemas.microsoft.com/office/2007/relationships/slicerCache" Target="slicerCaches/slicerCache43.xml"/><Relationship Id="rId69" Type="http://schemas.openxmlformats.org/officeDocument/2006/relationships/styles" Target="styles.xml"/><Relationship Id="rId77" Type="http://schemas.openxmlformats.org/officeDocument/2006/relationships/customXml" Target="../customXml/item4.xml"/><Relationship Id="rId8" Type="http://schemas.openxmlformats.org/officeDocument/2006/relationships/pivotCacheDefinition" Target="pivotCache/pivotCacheDefinition1.xml"/><Relationship Id="rId51" Type="http://schemas.microsoft.com/office/2007/relationships/slicerCache" Target="slicerCaches/slicerCache30.xml"/><Relationship Id="rId72" Type="http://schemas.microsoft.com/office/2017/10/relationships/person" Target="persons/person.xml"/><Relationship Id="rId80" Type="http://schemas.openxmlformats.org/officeDocument/2006/relationships/customXml" Target="../customXml/item7.xml"/><Relationship Id="rId85" Type="http://schemas.openxmlformats.org/officeDocument/2006/relationships/customXml" Target="../customXml/item12.xml"/><Relationship Id="rId93" Type="http://schemas.openxmlformats.org/officeDocument/2006/relationships/customXml" Target="../customXml/item20.xml"/><Relationship Id="rId3" Type="http://schemas.openxmlformats.org/officeDocument/2006/relationships/worksheet" Target="worksheets/sheet3.xml"/><Relationship Id="rId12" Type="http://schemas.openxmlformats.org/officeDocument/2006/relationships/pivotCacheDefinition" Target="pivotCache/pivotCacheDefinition5.xml"/><Relationship Id="rId17" Type="http://schemas.openxmlformats.org/officeDocument/2006/relationships/pivotCacheDefinition" Target="pivotCache/pivotCacheDefinition10.xml"/><Relationship Id="rId25" Type="http://schemas.microsoft.com/office/2007/relationships/slicerCache" Target="slicerCaches/slicerCache4.xml"/><Relationship Id="rId33" Type="http://schemas.microsoft.com/office/2007/relationships/slicerCache" Target="slicerCaches/slicerCache12.xml"/><Relationship Id="rId38" Type="http://schemas.microsoft.com/office/2007/relationships/slicerCache" Target="slicerCaches/slicerCache17.xml"/><Relationship Id="rId46" Type="http://schemas.microsoft.com/office/2007/relationships/slicerCache" Target="slicerCaches/slicerCache25.xml"/><Relationship Id="rId59" Type="http://schemas.microsoft.com/office/2007/relationships/slicerCache" Target="slicerCaches/slicerCache38.xml"/><Relationship Id="rId67" Type="http://schemas.openxmlformats.org/officeDocument/2006/relationships/theme" Target="theme/theme1.xml"/><Relationship Id="rId20" Type="http://schemas.openxmlformats.org/officeDocument/2006/relationships/pivotCacheDefinition" Target="pivotCache/pivotCacheDefinition13.xml"/><Relationship Id="rId41" Type="http://schemas.microsoft.com/office/2007/relationships/slicerCache" Target="slicerCaches/slicerCache20.xml"/><Relationship Id="rId54" Type="http://schemas.microsoft.com/office/2007/relationships/slicerCache" Target="slicerCaches/slicerCache33.xml"/><Relationship Id="rId62" Type="http://schemas.microsoft.com/office/2007/relationships/slicerCache" Target="slicerCaches/slicerCache41.xml"/><Relationship Id="rId70" Type="http://schemas.openxmlformats.org/officeDocument/2006/relationships/sharedStrings" Target="sharedStrings.xml"/><Relationship Id="rId75" Type="http://schemas.openxmlformats.org/officeDocument/2006/relationships/customXml" Target="../customXml/item2.xml"/><Relationship Id="rId83" Type="http://schemas.openxmlformats.org/officeDocument/2006/relationships/customXml" Target="../customXml/item10.xml"/><Relationship Id="rId88" Type="http://schemas.openxmlformats.org/officeDocument/2006/relationships/customXml" Target="../customXml/item15.xml"/><Relationship Id="rId91" Type="http://schemas.openxmlformats.org/officeDocument/2006/relationships/customXml" Target="../customXml/item18.xml"/><Relationship Id="rId96" Type="http://schemas.openxmlformats.org/officeDocument/2006/relationships/customXml" Target="../customXml/item2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8.xml"/><Relationship Id="rId23" Type="http://schemas.microsoft.com/office/2007/relationships/slicerCache" Target="slicerCaches/slicerCache2.xml"/><Relationship Id="rId28" Type="http://schemas.microsoft.com/office/2007/relationships/slicerCache" Target="slicerCaches/slicerCache7.xml"/><Relationship Id="rId36" Type="http://schemas.microsoft.com/office/2007/relationships/slicerCache" Target="slicerCaches/slicerCache15.xml"/><Relationship Id="rId49" Type="http://schemas.microsoft.com/office/2007/relationships/slicerCache" Target="slicerCaches/slicerCache28.xml"/><Relationship Id="rId57" Type="http://schemas.microsoft.com/office/2007/relationships/slicerCache" Target="slicerCaches/slicerCache36.xml"/><Relationship Id="rId10" Type="http://schemas.openxmlformats.org/officeDocument/2006/relationships/pivotCacheDefinition" Target="pivotCache/pivotCacheDefinition3.xml"/><Relationship Id="rId31" Type="http://schemas.microsoft.com/office/2007/relationships/slicerCache" Target="slicerCaches/slicerCache10.xml"/><Relationship Id="rId44" Type="http://schemas.microsoft.com/office/2007/relationships/slicerCache" Target="slicerCaches/slicerCache23.xml"/><Relationship Id="rId52" Type="http://schemas.microsoft.com/office/2007/relationships/slicerCache" Target="slicerCaches/slicerCache31.xml"/><Relationship Id="rId60" Type="http://schemas.microsoft.com/office/2007/relationships/slicerCache" Target="slicerCaches/slicerCache39.xml"/><Relationship Id="rId65" Type="http://schemas.microsoft.com/office/2007/relationships/slicerCache" Target="slicerCaches/slicerCache44.xml"/><Relationship Id="rId73" Type="http://schemas.openxmlformats.org/officeDocument/2006/relationships/calcChain" Target="calcChain.xml"/><Relationship Id="rId78" Type="http://schemas.openxmlformats.org/officeDocument/2006/relationships/customXml" Target="../customXml/item5.xml"/><Relationship Id="rId81" Type="http://schemas.openxmlformats.org/officeDocument/2006/relationships/customXml" Target="../customXml/item8.xml"/><Relationship Id="rId86" Type="http://schemas.openxmlformats.org/officeDocument/2006/relationships/customXml" Target="../customXml/item13.xml"/><Relationship Id="rId94" Type="http://schemas.openxmlformats.org/officeDocument/2006/relationships/customXml" Target="../customXml/item21.xml"/><Relationship Id="rId4" Type="http://schemas.openxmlformats.org/officeDocument/2006/relationships/worksheet" Target="worksheets/sheet4.xml"/><Relationship Id="rId9" Type="http://schemas.openxmlformats.org/officeDocument/2006/relationships/pivotCacheDefinition" Target="pivotCache/pivotCacheDefinition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0</xdr:colOff>
      <xdr:row>13</xdr:row>
      <xdr:rowOff>130175</xdr:rowOff>
    </xdr:to>
    <mc:AlternateContent xmlns:mc="http://schemas.openxmlformats.org/markup-compatibility/2006" xmlns:a14="http://schemas.microsoft.com/office/drawing/2010/main">
      <mc:Choice Requires="a14">
        <xdr:graphicFrame macro="">
          <xdr:nvGraphicFramePr>
            <xdr:cNvPr id="2" name="LIGA_PAIS">
              <a:extLst>
                <a:ext uri="{FF2B5EF4-FFF2-40B4-BE49-F238E27FC236}">
                  <a16:creationId xmlns:a16="http://schemas.microsoft.com/office/drawing/2014/main" id="{206E8393-7888-8DB7-9F03-CFEF4B8138C9}"/>
                </a:ext>
              </a:extLst>
            </xdr:cNvPr>
            <xdr:cNvGraphicFramePr/>
          </xdr:nvGraphicFramePr>
          <xdr:xfrm>
            <a:off x="0" y="0"/>
            <a:ext cx="0" cy="0"/>
          </xdr:xfrm>
          <a:graphic>
            <a:graphicData uri="http://schemas.microsoft.com/office/drawing/2010/slicer">
              <sle:slicer xmlns:sle="http://schemas.microsoft.com/office/drawing/2010/slicer" name="LIGA_PAIS"/>
            </a:graphicData>
          </a:graphic>
        </xdr:graphicFrame>
      </mc:Choice>
      <mc:Fallback xmlns="">
        <xdr:sp macro="" textlink="">
          <xdr:nvSpPr>
            <xdr:cNvPr id="0" name=""/>
            <xdr:cNvSpPr>
              <a:spLocks noTextEdit="1"/>
            </xdr:cNvSpPr>
          </xdr:nvSpPr>
          <xdr:spPr>
            <a:xfrm>
              <a:off x="0" y="0"/>
              <a:ext cx="1838547" cy="252988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20084</xdr:colOff>
      <xdr:row>0</xdr:row>
      <xdr:rowOff>25400</xdr:rowOff>
    </xdr:from>
    <xdr:to>
      <xdr:col>4</xdr:col>
      <xdr:colOff>1239580</xdr:colOff>
      <xdr:row>13</xdr:row>
      <xdr:rowOff>155575</xdr:rowOff>
    </xdr:to>
    <mc:AlternateContent xmlns:mc="http://schemas.openxmlformats.org/markup-compatibility/2006" xmlns:a14="http://schemas.microsoft.com/office/drawing/2010/main">
      <mc:Choice Requires="a14">
        <xdr:graphicFrame macro="">
          <xdr:nvGraphicFramePr>
            <xdr:cNvPr id="3" name="LIGA_CAMPEONATO">
              <a:extLst>
                <a:ext uri="{FF2B5EF4-FFF2-40B4-BE49-F238E27FC236}">
                  <a16:creationId xmlns:a16="http://schemas.microsoft.com/office/drawing/2014/main" id="{530BA97D-A370-99EC-D7D6-DF2B5753C0B1}"/>
                </a:ext>
              </a:extLst>
            </xdr:cNvPr>
            <xdr:cNvGraphicFramePr/>
          </xdr:nvGraphicFramePr>
          <xdr:xfrm>
            <a:off x="0" y="0"/>
            <a:ext cx="0" cy="0"/>
          </xdr:xfrm>
          <a:graphic>
            <a:graphicData uri="http://schemas.microsoft.com/office/drawing/2010/slicer">
              <sle:slicer xmlns:sle="http://schemas.microsoft.com/office/drawing/2010/slicer" name="LIGA_CAMPEONATO"/>
            </a:graphicData>
          </a:graphic>
        </xdr:graphicFrame>
      </mc:Choice>
      <mc:Fallback xmlns="">
        <xdr:sp macro="" textlink="">
          <xdr:nvSpPr>
            <xdr:cNvPr id="0" name=""/>
            <xdr:cNvSpPr>
              <a:spLocks noTextEdit="1"/>
            </xdr:cNvSpPr>
          </xdr:nvSpPr>
          <xdr:spPr>
            <a:xfrm>
              <a:off x="1858631" y="25400"/>
              <a:ext cx="1832344" cy="252988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4282</xdr:colOff>
      <xdr:row>13</xdr:row>
      <xdr:rowOff>148118</xdr:rowOff>
    </xdr:from>
    <xdr:to>
      <xdr:col>3</xdr:col>
      <xdr:colOff>4282</xdr:colOff>
      <xdr:row>27</xdr:row>
      <xdr:rowOff>94143</xdr:rowOff>
    </xdr:to>
    <mc:AlternateContent xmlns:mc="http://schemas.openxmlformats.org/markup-compatibility/2006" xmlns:a14="http://schemas.microsoft.com/office/drawing/2010/main">
      <mc:Choice Requires="a14">
        <xdr:graphicFrame macro="">
          <xdr:nvGraphicFramePr>
            <xdr:cNvPr id="4" name="COINCIDIO">
              <a:extLst>
                <a:ext uri="{FF2B5EF4-FFF2-40B4-BE49-F238E27FC236}">
                  <a16:creationId xmlns:a16="http://schemas.microsoft.com/office/drawing/2014/main" id="{27D92FFC-27F2-7AF2-5426-FABDC54042F2}"/>
                </a:ext>
              </a:extLst>
            </xdr:cNvPr>
            <xdr:cNvGraphicFramePr/>
          </xdr:nvGraphicFramePr>
          <xdr:xfrm>
            <a:off x="0" y="0"/>
            <a:ext cx="0" cy="0"/>
          </xdr:xfrm>
          <a:graphic>
            <a:graphicData uri="http://schemas.microsoft.com/office/drawing/2010/slicer">
              <sle:slicer xmlns:sle="http://schemas.microsoft.com/office/drawing/2010/slicer" name="COINCIDIO"/>
            </a:graphicData>
          </a:graphic>
        </xdr:graphicFrame>
      </mc:Choice>
      <mc:Fallback xmlns="">
        <xdr:sp macro="" textlink="">
          <xdr:nvSpPr>
            <xdr:cNvPr id="0" name=""/>
            <xdr:cNvSpPr>
              <a:spLocks noTextEdit="1"/>
            </xdr:cNvSpPr>
          </xdr:nvSpPr>
          <xdr:spPr>
            <a:xfrm>
              <a:off x="4282" y="2547827"/>
              <a:ext cx="1838547" cy="2530328"/>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1248145</xdr:colOff>
      <xdr:row>0</xdr:row>
      <xdr:rowOff>33079</xdr:rowOff>
    </xdr:from>
    <xdr:to>
      <xdr:col>5</xdr:col>
      <xdr:colOff>1400840</xdr:colOff>
      <xdr:row>13</xdr:row>
      <xdr:rowOff>157495</xdr:rowOff>
    </xdr:to>
    <mc:AlternateContent xmlns:mc="http://schemas.openxmlformats.org/markup-compatibility/2006" xmlns:a14="http://schemas.microsoft.com/office/drawing/2010/main">
      <mc:Choice Requires="a14">
        <xdr:graphicFrame macro="">
          <xdr:nvGraphicFramePr>
            <xdr:cNvPr id="5" name="CHOICE">
              <a:extLst>
                <a:ext uri="{FF2B5EF4-FFF2-40B4-BE49-F238E27FC236}">
                  <a16:creationId xmlns:a16="http://schemas.microsoft.com/office/drawing/2014/main" id="{D02D7C89-1E7D-A11E-E797-F47E513DC4A1}"/>
                </a:ext>
              </a:extLst>
            </xdr:cNvPr>
            <xdr:cNvGraphicFramePr/>
          </xdr:nvGraphicFramePr>
          <xdr:xfrm>
            <a:off x="0" y="0"/>
            <a:ext cx="0" cy="0"/>
          </xdr:xfrm>
          <a:graphic>
            <a:graphicData uri="http://schemas.microsoft.com/office/drawing/2010/slicer">
              <sle:slicer xmlns:sle="http://schemas.microsoft.com/office/drawing/2010/slicer" name="CHOICE"/>
            </a:graphicData>
          </a:graphic>
        </xdr:graphicFrame>
      </mc:Choice>
      <mc:Fallback xmlns="">
        <xdr:sp macro="" textlink="">
          <xdr:nvSpPr>
            <xdr:cNvPr id="0" name=""/>
            <xdr:cNvSpPr>
              <a:spLocks noTextEdit="1"/>
            </xdr:cNvSpPr>
          </xdr:nvSpPr>
          <xdr:spPr>
            <a:xfrm>
              <a:off x="3699540" y="33079"/>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1433475</xdr:colOff>
      <xdr:row>0</xdr:row>
      <xdr:rowOff>10927</xdr:rowOff>
    </xdr:from>
    <xdr:to>
      <xdr:col>6</xdr:col>
      <xdr:colOff>1061926</xdr:colOff>
      <xdr:row>13</xdr:row>
      <xdr:rowOff>135343</xdr:rowOff>
    </xdr:to>
    <mc:AlternateContent xmlns:mc="http://schemas.openxmlformats.org/markup-compatibility/2006" xmlns:a14="http://schemas.microsoft.com/office/drawing/2010/main">
      <mc:Choice Requires="a14">
        <xdr:graphicFrame macro="">
          <xdr:nvGraphicFramePr>
            <xdr:cNvPr id="6" name="ANALIZA">
              <a:extLst>
                <a:ext uri="{FF2B5EF4-FFF2-40B4-BE49-F238E27FC236}">
                  <a16:creationId xmlns:a16="http://schemas.microsoft.com/office/drawing/2014/main" id="{976C73A1-F40E-63D9-5849-435FA6292F7C}"/>
                </a:ext>
              </a:extLst>
            </xdr:cNvPr>
            <xdr:cNvGraphicFramePr/>
          </xdr:nvGraphicFramePr>
          <xdr:xfrm>
            <a:off x="0" y="0"/>
            <a:ext cx="0" cy="0"/>
          </xdr:xfrm>
          <a:graphic>
            <a:graphicData uri="http://schemas.microsoft.com/office/drawing/2010/slicer">
              <sle:slicer xmlns:sle="http://schemas.microsoft.com/office/drawing/2010/slicer" name="ANALIZA"/>
            </a:graphicData>
          </a:graphic>
        </xdr:graphicFrame>
      </mc:Choice>
      <mc:Fallback xmlns="">
        <xdr:sp macro="" textlink="">
          <xdr:nvSpPr>
            <xdr:cNvPr id="0" name=""/>
            <xdr:cNvSpPr>
              <a:spLocks noTextEdit="1"/>
            </xdr:cNvSpPr>
          </xdr:nvSpPr>
          <xdr:spPr>
            <a:xfrm>
              <a:off x="5560975" y="10927"/>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16836</xdr:colOff>
      <xdr:row>0</xdr:row>
      <xdr:rowOff>7383</xdr:rowOff>
    </xdr:from>
    <xdr:to>
      <xdr:col>9</xdr:col>
      <xdr:colOff>162148</xdr:colOff>
      <xdr:row>13</xdr:row>
      <xdr:rowOff>131799</xdr:rowOff>
    </xdr:to>
    <mc:AlternateContent xmlns:mc="http://schemas.openxmlformats.org/markup-compatibility/2006" xmlns:a14="http://schemas.microsoft.com/office/drawing/2010/main">
      <mc:Choice Requires="a14">
        <xdr:graphicFrame macro="">
          <xdr:nvGraphicFramePr>
            <xdr:cNvPr id="7" name="Source.Name">
              <a:extLst>
                <a:ext uri="{FF2B5EF4-FFF2-40B4-BE49-F238E27FC236}">
                  <a16:creationId xmlns:a16="http://schemas.microsoft.com/office/drawing/2014/main" id="{C46278F7-58F4-3E3F-5123-ABC677055162}"/>
                </a:ext>
              </a:extLst>
            </xdr:cNvPr>
            <xdr:cNvGraphicFramePr/>
          </xdr:nvGraphicFramePr>
          <xdr:xfrm>
            <a:off x="0" y="0"/>
            <a:ext cx="0" cy="0"/>
          </xdr:xfrm>
          <a:graphic>
            <a:graphicData uri="http://schemas.microsoft.com/office/drawing/2010/slicer">
              <sle:slicer xmlns:sle="http://schemas.microsoft.com/office/drawing/2010/slicer" name="Source.Name"/>
            </a:graphicData>
          </a:graphic>
        </xdr:graphicFrame>
      </mc:Choice>
      <mc:Fallback xmlns="">
        <xdr:sp macro="" textlink="">
          <xdr:nvSpPr>
            <xdr:cNvPr id="0" name=""/>
            <xdr:cNvSpPr>
              <a:spLocks noTextEdit="1"/>
            </xdr:cNvSpPr>
          </xdr:nvSpPr>
          <xdr:spPr>
            <a:xfrm>
              <a:off x="7481778" y="7383"/>
              <a:ext cx="1814033"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178243</xdr:colOff>
      <xdr:row>0</xdr:row>
      <xdr:rowOff>0</xdr:rowOff>
    </xdr:from>
    <xdr:to>
      <xdr:col>10</xdr:col>
      <xdr:colOff>515532</xdr:colOff>
      <xdr:row>13</xdr:row>
      <xdr:rowOff>124416</xdr:rowOff>
    </xdr:to>
    <mc:AlternateContent xmlns:mc="http://schemas.openxmlformats.org/markup-compatibility/2006" xmlns:a14="http://schemas.microsoft.com/office/drawing/2010/main">
      <mc:Choice Requires="a14">
        <xdr:graphicFrame macro="">
          <xdr:nvGraphicFramePr>
            <xdr:cNvPr id="8" name="RESF">
              <a:extLst>
                <a:ext uri="{FF2B5EF4-FFF2-40B4-BE49-F238E27FC236}">
                  <a16:creationId xmlns:a16="http://schemas.microsoft.com/office/drawing/2014/main" id="{68B5337C-9900-F632-1744-1325B4B9368B}"/>
                </a:ext>
              </a:extLst>
            </xdr:cNvPr>
            <xdr:cNvGraphicFramePr/>
          </xdr:nvGraphicFramePr>
          <xdr:xfrm>
            <a:off x="0" y="0"/>
            <a:ext cx="0" cy="0"/>
          </xdr:xfrm>
          <a:graphic>
            <a:graphicData uri="http://schemas.microsoft.com/office/drawing/2010/slicer">
              <sle:slicer xmlns:sle="http://schemas.microsoft.com/office/drawing/2010/slicer" name="RESF"/>
            </a:graphicData>
          </a:graphic>
        </xdr:graphicFrame>
      </mc:Choice>
      <mc:Fallback xmlns="">
        <xdr:sp macro="" textlink="">
          <xdr:nvSpPr>
            <xdr:cNvPr id="0" name=""/>
            <xdr:cNvSpPr>
              <a:spLocks noTextEdit="1"/>
            </xdr:cNvSpPr>
          </xdr:nvSpPr>
          <xdr:spPr>
            <a:xfrm>
              <a:off x="9311906" y="0"/>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548315</xdr:colOff>
      <xdr:row>0</xdr:row>
      <xdr:rowOff>0</xdr:rowOff>
    </xdr:from>
    <xdr:to>
      <xdr:col>12</xdr:col>
      <xdr:colOff>737929</xdr:colOff>
      <xdr:row>13</xdr:row>
      <xdr:rowOff>124416</xdr:rowOff>
    </xdr:to>
    <mc:AlternateContent xmlns:mc="http://schemas.openxmlformats.org/markup-compatibility/2006" xmlns:a14="http://schemas.microsoft.com/office/drawing/2010/main">
      <mc:Choice Requires="a14">
        <xdr:graphicFrame macro="">
          <xdr:nvGraphicFramePr>
            <xdr:cNvPr id="9" name="RESR">
              <a:extLst>
                <a:ext uri="{FF2B5EF4-FFF2-40B4-BE49-F238E27FC236}">
                  <a16:creationId xmlns:a16="http://schemas.microsoft.com/office/drawing/2014/main" id="{2E1F8D6F-8D5C-2A8D-EF1A-C6A83FEBCBC8}"/>
                </a:ext>
              </a:extLst>
            </xdr:cNvPr>
            <xdr:cNvGraphicFramePr/>
          </xdr:nvGraphicFramePr>
          <xdr:xfrm>
            <a:off x="0" y="0"/>
            <a:ext cx="0" cy="0"/>
          </xdr:xfrm>
          <a:graphic>
            <a:graphicData uri="http://schemas.microsoft.com/office/drawing/2010/slicer">
              <sle:slicer xmlns:sle="http://schemas.microsoft.com/office/drawing/2010/slicer" name="RESR"/>
            </a:graphicData>
          </a:graphic>
        </xdr:graphicFrame>
      </mc:Choice>
      <mc:Fallback xmlns="">
        <xdr:sp macro="" textlink="">
          <xdr:nvSpPr>
            <xdr:cNvPr id="0" name=""/>
            <xdr:cNvSpPr>
              <a:spLocks noTextEdit="1"/>
            </xdr:cNvSpPr>
          </xdr:nvSpPr>
          <xdr:spPr>
            <a:xfrm>
              <a:off x="11173489" y="0"/>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495300</xdr:colOff>
      <xdr:row>0</xdr:row>
      <xdr:rowOff>0</xdr:rowOff>
    </xdr:from>
    <xdr:to>
      <xdr:col>9</xdr:col>
      <xdr:colOff>495300</xdr:colOff>
      <xdr:row>13</xdr:row>
      <xdr:rowOff>130175</xdr:rowOff>
    </xdr:to>
    <mc:AlternateContent xmlns:mc="http://schemas.openxmlformats.org/markup-compatibility/2006" xmlns:a14="http://schemas.microsoft.com/office/drawing/2010/main">
      <mc:Choice Requires="a14">
        <xdr:graphicFrame macro="">
          <xdr:nvGraphicFramePr>
            <xdr:cNvPr id="2" name="RESR 2">
              <a:extLst>
                <a:ext uri="{FF2B5EF4-FFF2-40B4-BE49-F238E27FC236}">
                  <a16:creationId xmlns:a16="http://schemas.microsoft.com/office/drawing/2014/main" id="{1F8712E8-9D75-01A3-FD82-1E52A80345FD}"/>
                </a:ext>
              </a:extLst>
            </xdr:cNvPr>
            <xdr:cNvGraphicFramePr/>
          </xdr:nvGraphicFramePr>
          <xdr:xfrm>
            <a:off x="0" y="0"/>
            <a:ext cx="0" cy="0"/>
          </xdr:xfrm>
          <a:graphic>
            <a:graphicData uri="http://schemas.microsoft.com/office/drawing/2010/slicer">
              <sle:slicer xmlns:sle="http://schemas.microsoft.com/office/drawing/2010/slicer" name="RESR 2"/>
            </a:graphicData>
          </a:graphic>
        </xdr:graphicFrame>
      </mc:Choice>
      <mc:Fallback xmlns="">
        <xdr:sp macro="" textlink="">
          <xdr:nvSpPr>
            <xdr:cNvPr id="0" name=""/>
            <xdr:cNvSpPr>
              <a:spLocks noTextEdit="1"/>
            </xdr:cNvSpPr>
          </xdr:nvSpPr>
          <xdr:spPr>
            <a:xfrm>
              <a:off x="5200650" y="0"/>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0</xdr:colOff>
      <xdr:row>13</xdr:row>
      <xdr:rowOff>130175</xdr:rowOff>
    </xdr:to>
    <mc:AlternateContent xmlns:mc="http://schemas.openxmlformats.org/markup-compatibility/2006" xmlns:a14="http://schemas.microsoft.com/office/drawing/2010/main">
      <mc:Choice Requires="a14">
        <xdr:graphicFrame macro="">
          <xdr:nvGraphicFramePr>
            <xdr:cNvPr id="2" name="LIGA_PAIS 2">
              <a:extLst>
                <a:ext uri="{FF2B5EF4-FFF2-40B4-BE49-F238E27FC236}">
                  <a16:creationId xmlns:a16="http://schemas.microsoft.com/office/drawing/2014/main" id="{01B10F52-BE1E-48B5-BB1B-123955ADEF3D}"/>
                </a:ext>
              </a:extLst>
            </xdr:cNvPr>
            <xdr:cNvGraphicFramePr/>
          </xdr:nvGraphicFramePr>
          <xdr:xfrm>
            <a:off x="0" y="0"/>
            <a:ext cx="0" cy="0"/>
          </xdr:xfrm>
          <a:graphic>
            <a:graphicData uri="http://schemas.microsoft.com/office/drawing/2010/slicer">
              <sle:slicer xmlns:sle="http://schemas.microsoft.com/office/drawing/2010/slicer" name="LIGA_PAIS 2"/>
            </a:graphicData>
          </a:graphic>
        </xdr:graphicFrame>
      </mc:Choice>
      <mc:Fallback xmlns="">
        <xdr:sp macro="" textlink="">
          <xdr:nvSpPr>
            <xdr:cNvPr id="0" name=""/>
            <xdr:cNvSpPr>
              <a:spLocks noTextEdit="1"/>
            </xdr:cNvSpPr>
          </xdr:nvSpPr>
          <xdr:spPr>
            <a:xfrm>
              <a:off x="0" y="0"/>
              <a:ext cx="1860698" cy="252988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20084</xdr:colOff>
      <xdr:row>0</xdr:row>
      <xdr:rowOff>25400</xdr:rowOff>
    </xdr:from>
    <xdr:to>
      <xdr:col>4</xdr:col>
      <xdr:colOff>1239580</xdr:colOff>
      <xdr:row>13</xdr:row>
      <xdr:rowOff>155575</xdr:rowOff>
    </xdr:to>
    <mc:AlternateContent xmlns:mc="http://schemas.openxmlformats.org/markup-compatibility/2006" xmlns:a14="http://schemas.microsoft.com/office/drawing/2010/main">
      <mc:Choice Requires="a14">
        <xdr:graphicFrame macro="">
          <xdr:nvGraphicFramePr>
            <xdr:cNvPr id="3" name="LIGA_CAMPEONATO 2">
              <a:extLst>
                <a:ext uri="{FF2B5EF4-FFF2-40B4-BE49-F238E27FC236}">
                  <a16:creationId xmlns:a16="http://schemas.microsoft.com/office/drawing/2014/main" id="{C95EE030-C1B9-481C-BA89-56875DAC9B2E}"/>
                </a:ext>
              </a:extLst>
            </xdr:cNvPr>
            <xdr:cNvGraphicFramePr/>
          </xdr:nvGraphicFramePr>
          <xdr:xfrm>
            <a:off x="0" y="0"/>
            <a:ext cx="0" cy="0"/>
          </xdr:xfrm>
          <a:graphic>
            <a:graphicData uri="http://schemas.microsoft.com/office/drawing/2010/slicer">
              <sle:slicer xmlns:sle="http://schemas.microsoft.com/office/drawing/2010/slicer" name="LIGA_CAMPEONATO 2"/>
            </a:graphicData>
          </a:graphic>
        </xdr:graphicFrame>
      </mc:Choice>
      <mc:Fallback xmlns="">
        <xdr:sp macro="" textlink="">
          <xdr:nvSpPr>
            <xdr:cNvPr id="0" name=""/>
            <xdr:cNvSpPr>
              <a:spLocks noTextEdit="1"/>
            </xdr:cNvSpPr>
          </xdr:nvSpPr>
          <xdr:spPr>
            <a:xfrm>
              <a:off x="1880782" y="25400"/>
              <a:ext cx="1839728" cy="252988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4282</xdr:colOff>
      <xdr:row>13</xdr:row>
      <xdr:rowOff>148118</xdr:rowOff>
    </xdr:from>
    <xdr:to>
      <xdr:col>3</xdr:col>
      <xdr:colOff>4282</xdr:colOff>
      <xdr:row>27</xdr:row>
      <xdr:rowOff>94143</xdr:rowOff>
    </xdr:to>
    <mc:AlternateContent xmlns:mc="http://schemas.openxmlformats.org/markup-compatibility/2006" xmlns:a14="http://schemas.microsoft.com/office/drawing/2010/main">
      <mc:Choice Requires="a14">
        <xdr:graphicFrame macro="">
          <xdr:nvGraphicFramePr>
            <xdr:cNvPr id="4" name="COINCIDIO 2">
              <a:extLst>
                <a:ext uri="{FF2B5EF4-FFF2-40B4-BE49-F238E27FC236}">
                  <a16:creationId xmlns:a16="http://schemas.microsoft.com/office/drawing/2014/main" id="{C37BCCA0-DDC1-4D7C-BBB4-6C8F24C124DB}"/>
                </a:ext>
              </a:extLst>
            </xdr:cNvPr>
            <xdr:cNvGraphicFramePr/>
          </xdr:nvGraphicFramePr>
          <xdr:xfrm>
            <a:off x="0" y="0"/>
            <a:ext cx="0" cy="0"/>
          </xdr:xfrm>
          <a:graphic>
            <a:graphicData uri="http://schemas.microsoft.com/office/drawing/2010/slicer">
              <sle:slicer xmlns:sle="http://schemas.microsoft.com/office/drawing/2010/slicer" name="COINCIDIO 2"/>
            </a:graphicData>
          </a:graphic>
        </xdr:graphicFrame>
      </mc:Choice>
      <mc:Fallback xmlns="">
        <xdr:sp macro="" textlink="">
          <xdr:nvSpPr>
            <xdr:cNvPr id="0" name=""/>
            <xdr:cNvSpPr>
              <a:spLocks noTextEdit="1"/>
            </xdr:cNvSpPr>
          </xdr:nvSpPr>
          <xdr:spPr>
            <a:xfrm>
              <a:off x="4282" y="2547827"/>
              <a:ext cx="1860698" cy="2530328"/>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1248145</xdr:colOff>
      <xdr:row>0</xdr:row>
      <xdr:rowOff>33079</xdr:rowOff>
    </xdr:from>
    <xdr:to>
      <xdr:col>5</xdr:col>
      <xdr:colOff>1353584</xdr:colOff>
      <xdr:row>13</xdr:row>
      <xdr:rowOff>157495</xdr:rowOff>
    </xdr:to>
    <mc:AlternateContent xmlns:mc="http://schemas.openxmlformats.org/markup-compatibility/2006" xmlns:a14="http://schemas.microsoft.com/office/drawing/2010/main">
      <mc:Choice Requires="a14">
        <xdr:graphicFrame macro="">
          <xdr:nvGraphicFramePr>
            <xdr:cNvPr id="5" name="CHOICE 2">
              <a:extLst>
                <a:ext uri="{FF2B5EF4-FFF2-40B4-BE49-F238E27FC236}">
                  <a16:creationId xmlns:a16="http://schemas.microsoft.com/office/drawing/2014/main" id="{A768438F-8B75-4B9F-8DA0-0DB064FB2B41}"/>
                </a:ext>
              </a:extLst>
            </xdr:cNvPr>
            <xdr:cNvGraphicFramePr/>
          </xdr:nvGraphicFramePr>
          <xdr:xfrm>
            <a:off x="0" y="0"/>
            <a:ext cx="0" cy="0"/>
          </xdr:xfrm>
          <a:graphic>
            <a:graphicData uri="http://schemas.microsoft.com/office/drawing/2010/slicer">
              <sle:slicer xmlns:sle="http://schemas.microsoft.com/office/drawing/2010/slicer" name="CHOICE 2"/>
            </a:graphicData>
          </a:graphic>
        </xdr:graphicFrame>
      </mc:Choice>
      <mc:Fallback xmlns="">
        <xdr:sp macro="" textlink="">
          <xdr:nvSpPr>
            <xdr:cNvPr id="0" name=""/>
            <xdr:cNvSpPr>
              <a:spLocks noTextEdit="1"/>
            </xdr:cNvSpPr>
          </xdr:nvSpPr>
          <xdr:spPr>
            <a:xfrm>
              <a:off x="3729075" y="33079"/>
              <a:ext cx="1811079"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1414692</xdr:colOff>
      <xdr:row>0</xdr:row>
      <xdr:rowOff>28649</xdr:rowOff>
    </xdr:from>
    <xdr:to>
      <xdr:col>6</xdr:col>
      <xdr:colOff>1172535</xdr:colOff>
      <xdr:row>13</xdr:row>
      <xdr:rowOff>153065</xdr:rowOff>
    </xdr:to>
    <mc:AlternateContent xmlns:mc="http://schemas.openxmlformats.org/markup-compatibility/2006" xmlns:a14="http://schemas.microsoft.com/office/drawing/2010/main">
      <mc:Choice Requires="a14">
        <xdr:graphicFrame macro="">
          <xdr:nvGraphicFramePr>
            <xdr:cNvPr id="6" name="ANALIZA 2">
              <a:extLst>
                <a:ext uri="{FF2B5EF4-FFF2-40B4-BE49-F238E27FC236}">
                  <a16:creationId xmlns:a16="http://schemas.microsoft.com/office/drawing/2014/main" id="{E18F3947-8F10-4828-A2C8-488AADB6711E}"/>
                </a:ext>
              </a:extLst>
            </xdr:cNvPr>
            <xdr:cNvGraphicFramePr/>
          </xdr:nvGraphicFramePr>
          <xdr:xfrm>
            <a:off x="0" y="0"/>
            <a:ext cx="0" cy="0"/>
          </xdr:xfrm>
          <a:graphic>
            <a:graphicData uri="http://schemas.microsoft.com/office/drawing/2010/slicer">
              <sle:slicer xmlns:sle="http://schemas.microsoft.com/office/drawing/2010/slicer" name="ANALIZA 2"/>
            </a:graphicData>
          </a:graphic>
        </xdr:graphicFrame>
      </mc:Choice>
      <mc:Fallback xmlns="">
        <xdr:sp macro="" textlink="">
          <xdr:nvSpPr>
            <xdr:cNvPr id="0" name=""/>
            <xdr:cNvSpPr>
              <a:spLocks noTextEdit="1"/>
            </xdr:cNvSpPr>
          </xdr:nvSpPr>
          <xdr:spPr>
            <a:xfrm>
              <a:off x="5601262" y="28649"/>
              <a:ext cx="1840052"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1196757</xdr:colOff>
      <xdr:row>0</xdr:row>
      <xdr:rowOff>35442</xdr:rowOff>
    </xdr:from>
    <xdr:to>
      <xdr:col>7</xdr:col>
      <xdr:colOff>476697</xdr:colOff>
      <xdr:row>13</xdr:row>
      <xdr:rowOff>159858</xdr:rowOff>
    </xdr:to>
    <mc:AlternateContent xmlns:mc="http://schemas.openxmlformats.org/markup-compatibility/2006" xmlns:a14="http://schemas.microsoft.com/office/drawing/2010/main">
      <mc:Choice Requires="a14">
        <xdr:graphicFrame macro="">
          <xdr:nvGraphicFramePr>
            <xdr:cNvPr id="7" name="Source.Name 2">
              <a:extLst>
                <a:ext uri="{FF2B5EF4-FFF2-40B4-BE49-F238E27FC236}">
                  <a16:creationId xmlns:a16="http://schemas.microsoft.com/office/drawing/2014/main" id="{1994343C-ABFA-40CE-824B-08E9336CF3F2}"/>
                </a:ext>
              </a:extLst>
            </xdr:cNvPr>
            <xdr:cNvGraphicFramePr/>
          </xdr:nvGraphicFramePr>
          <xdr:xfrm>
            <a:off x="0" y="0"/>
            <a:ext cx="0" cy="0"/>
          </xdr:xfrm>
          <a:graphic>
            <a:graphicData uri="http://schemas.microsoft.com/office/drawing/2010/slicer">
              <sle:slicer xmlns:sle="http://schemas.microsoft.com/office/drawing/2010/slicer" name="Source.Name 2"/>
            </a:graphicData>
          </a:graphic>
        </xdr:graphicFrame>
      </mc:Choice>
      <mc:Fallback xmlns="">
        <xdr:sp macro="" textlink="">
          <xdr:nvSpPr>
            <xdr:cNvPr id="0" name=""/>
            <xdr:cNvSpPr>
              <a:spLocks noTextEdit="1"/>
            </xdr:cNvSpPr>
          </xdr:nvSpPr>
          <xdr:spPr>
            <a:xfrm>
              <a:off x="7465536" y="35442"/>
              <a:ext cx="1842091"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81643</xdr:colOff>
      <xdr:row>13</xdr:row>
      <xdr:rowOff>136072</xdr:rowOff>
    </xdr:from>
    <xdr:to>
      <xdr:col>13</xdr:col>
      <xdr:colOff>480786</xdr:colOff>
      <xdr:row>27</xdr:row>
      <xdr:rowOff>84818</xdr:rowOff>
    </xdr:to>
    <mc:AlternateContent xmlns:mc="http://schemas.openxmlformats.org/markup-compatibility/2006" xmlns:a14="http://schemas.microsoft.com/office/drawing/2010/main">
      <mc:Choice Requires="a14">
        <xdr:graphicFrame macro="">
          <xdr:nvGraphicFramePr>
            <xdr:cNvPr id="2" name="LIGA_PAIS 1">
              <a:extLst>
                <a:ext uri="{FF2B5EF4-FFF2-40B4-BE49-F238E27FC236}">
                  <a16:creationId xmlns:a16="http://schemas.microsoft.com/office/drawing/2014/main" id="{E464FA20-5605-4067-8DC0-EF96B25301EA}"/>
                </a:ext>
              </a:extLst>
            </xdr:cNvPr>
            <xdr:cNvGraphicFramePr/>
          </xdr:nvGraphicFramePr>
          <xdr:xfrm>
            <a:off x="0" y="0"/>
            <a:ext cx="0" cy="0"/>
          </xdr:xfrm>
          <a:graphic>
            <a:graphicData uri="http://schemas.microsoft.com/office/drawing/2010/slicer">
              <sle:slicer xmlns:sle="http://schemas.microsoft.com/office/drawing/2010/slicer" name="LIGA_PAIS 1"/>
            </a:graphicData>
          </a:graphic>
        </xdr:graphicFrame>
      </mc:Choice>
      <mc:Fallback xmlns="">
        <xdr:sp macro="" textlink="">
          <xdr:nvSpPr>
            <xdr:cNvPr id="0" name=""/>
            <xdr:cNvSpPr>
              <a:spLocks noTextEdit="1"/>
            </xdr:cNvSpPr>
          </xdr:nvSpPr>
          <xdr:spPr>
            <a:xfrm>
              <a:off x="13616214" y="2494643"/>
              <a:ext cx="1877786" cy="2488746"/>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482727</xdr:colOff>
      <xdr:row>0</xdr:row>
      <xdr:rowOff>0</xdr:rowOff>
    </xdr:from>
    <xdr:to>
      <xdr:col>16</xdr:col>
      <xdr:colOff>87508</xdr:colOff>
      <xdr:row>13</xdr:row>
      <xdr:rowOff>130175</xdr:rowOff>
    </xdr:to>
    <mc:AlternateContent xmlns:mc="http://schemas.openxmlformats.org/markup-compatibility/2006" xmlns:a14="http://schemas.microsoft.com/office/drawing/2010/main">
      <mc:Choice Requires="a14">
        <xdr:graphicFrame macro="">
          <xdr:nvGraphicFramePr>
            <xdr:cNvPr id="3" name="LIGA_CAMPEONATO 1">
              <a:extLst>
                <a:ext uri="{FF2B5EF4-FFF2-40B4-BE49-F238E27FC236}">
                  <a16:creationId xmlns:a16="http://schemas.microsoft.com/office/drawing/2014/main" id="{061C6BF3-469D-4D1E-8428-4ABAA2A62F30}"/>
                </a:ext>
              </a:extLst>
            </xdr:cNvPr>
            <xdr:cNvGraphicFramePr/>
          </xdr:nvGraphicFramePr>
          <xdr:xfrm>
            <a:off x="0" y="0"/>
            <a:ext cx="0" cy="0"/>
          </xdr:xfrm>
          <a:graphic>
            <a:graphicData uri="http://schemas.microsoft.com/office/drawing/2010/slicer">
              <sle:slicer xmlns:sle="http://schemas.microsoft.com/office/drawing/2010/slicer" name="LIGA_CAMPEONATO 1"/>
            </a:graphicData>
          </a:graphic>
        </xdr:graphicFrame>
      </mc:Choice>
      <mc:Fallback xmlns="">
        <xdr:sp macro="" textlink="">
          <xdr:nvSpPr>
            <xdr:cNvPr id="0" name=""/>
            <xdr:cNvSpPr>
              <a:spLocks noTextEdit="1"/>
            </xdr:cNvSpPr>
          </xdr:nvSpPr>
          <xdr:spPr>
            <a:xfrm>
              <a:off x="15495941" y="0"/>
              <a:ext cx="1845424" cy="2488746"/>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494139</xdr:colOff>
      <xdr:row>13</xdr:row>
      <xdr:rowOff>166261</xdr:rowOff>
    </xdr:from>
    <xdr:to>
      <xdr:col>16</xdr:col>
      <xdr:colOff>131282</xdr:colOff>
      <xdr:row>27</xdr:row>
      <xdr:rowOff>112286</xdr:rowOff>
    </xdr:to>
    <mc:AlternateContent xmlns:mc="http://schemas.openxmlformats.org/markup-compatibility/2006" xmlns:a14="http://schemas.microsoft.com/office/drawing/2010/main">
      <mc:Choice Requires="a14">
        <xdr:graphicFrame macro="">
          <xdr:nvGraphicFramePr>
            <xdr:cNvPr id="4" name="COINCIDIO 1">
              <a:extLst>
                <a:ext uri="{FF2B5EF4-FFF2-40B4-BE49-F238E27FC236}">
                  <a16:creationId xmlns:a16="http://schemas.microsoft.com/office/drawing/2014/main" id="{E8FFDDD9-E16C-4B56-92BA-B29F0F00270C}"/>
                </a:ext>
              </a:extLst>
            </xdr:cNvPr>
            <xdr:cNvGraphicFramePr/>
          </xdr:nvGraphicFramePr>
          <xdr:xfrm>
            <a:off x="0" y="0"/>
            <a:ext cx="0" cy="0"/>
          </xdr:xfrm>
          <a:graphic>
            <a:graphicData uri="http://schemas.microsoft.com/office/drawing/2010/slicer">
              <sle:slicer xmlns:sle="http://schemas.microsoft.com/office/drawing/2010/slicer" name="COINCIDIO 1"/>
            </a:graphicData>
          </a:graphic>
        </xdr:graphicFrame>
      </mc:Choice>
      <mc:Fallback xmlns="">
        <xdr:sp macro="" textlink="">
          <xdr:nvSpPr>
            <xdr:cNvPr id="0" name=""/>
            <xdr:cNvSpPr>
              <a:spLocks noTextEdit="1"/>
            </xdr:cNvSpPr>
          </xdr:nvSpPr>
          <xdr:spPr>
            <a:xfrm>
              <a:off x="15507353" y="2524832"/>
              <a:ext cx="1877786" cy="24860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114218</xdr:colOff>
      <xdr:row>0</xdr:row>
      <xdr:rowOff>0</xdr:rowOff>
    </xdr:from>
    <xdr:to>
      <xdr:col>17</xdr:col>
      <xdr:colOff>1081443</xdr:colOff>
      <xdr:row>13</xdr:row>
      <xdr:rowOff>124416</xdr:rowOff>
    </xdr:to>
    <mc:AlternateContent xmlns:mc="http://schemas.openxmlformats.org/markup-compatibility/2006" xmlns:a14="http://schemas.microsoft.com/office/drawing/2010/main">
      <mc:Choice Requires="a14">
        <xdr:graphicFrame macro="">
          <xdr:nvGraphicFramePr>
            <xdr:cNvPr id="5" name="CHOICE 1">
              <a:extLst>
                <a:ext uri="{FF2B5EF4-FFF2-40B4-BE49-F238E27FC236}">
                  <a16:creationId xmlns:a16="http://schemas.microsoft.com/office/drawing/2014/main" id="{E37280DB-B8D3-476F-84A8-3526C83307CF}"/>
                </a:ext>
              </a:extLst>
            </xdr:cNvPr>
            <xdr:cNvGraphicFramePr/>
          </xdr:nvGraphicFramePr>
          <xdr:xfrm>
            <a:off x="0" y="0"/>
            <a:ext cx="0" cy="0"/>
          </xdr:xfrm>
          <a:graphic>
            <a:graphicData uri="http://schemas.microsoft.com/office/drawing/2010/slicer">
              <sle:slicer xmlns:sle="http://schemas.microsoft.com/office/drawing/2010/slicer" name="CHOICE 1"/>
            </a:graphicData>
          </a:graphic>
        </xdr:graphicFrame>
      </mc:Choice>
      <mc:Fallback xmlns="">
        <xdr:sp macro="" textlink="">
          <xdr:nvSpPr>
            <xdr:cNvPr id="0" name=""/>
            <xdr:cNvSpPr>
              <a:spLocks noTextEdit="1"/>
            </xdr:cNvSpPr>
          </xdr:nvSpPr>
          <xdr:spPr>
            <a:xfrm>
              <a:off x="17368075" y="0"/>
              <a:ext cx="1810868" cy="2482987"/>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90264</xdr:colOff>
      <xdr:row>0</xdr:row>
      <xdr:rowOff>0</xdr:rowOff>
    </xdr:from>
    <xdr:to>
      <xdr:col>13</xdr:col>
      <xdr:colOff>445984</xdr:colOff>
      <xdr:row>13</xdr:row>
      <xdr:rowOff>124416</xdr:rowOff>
    </xdr:to>
    <mc:AlternateContent xmlns:mc="http://schemas.openxmlformats.org/markup-compatibility/2006" xmlns:a14="http://schemas.microsoft.com/office/drawing/2010/main">
      <mc:Choice Requires="a14">
        <xdr:graphicFrame macro="">
          <xdr:nvGraphicFramePr>
            <xdr:cNvPr id="6" name="ANALIZA 1">
              <a:extLst>
                <a:ext uri="{FF2B5EF4-FFF2-40B4-BE49-F238E27FC236}">
                  <a16:creationId xmlns:a16="http://schemas.microsoft.com/office/drawing/2014/main" id="{4FCC5C98-443D-45BD-8839-62951A7C544C}"/>
                </a:ext>
              </a:extLst>
            </xdr:cNvPr>
            <xdr:cNvGraphicFramePr/>
          </xdr:nvGraphicFramePr>
          <xdr:xfrm>
            <a:off x="0" y="0"/>
            <a:ext cx="0" cy="0"/>
          </xdr:xfrm>
          <a:graphic>
            <a:graphicData uri="http://schemas.microsoft.com/office/drawing/2010/slicer">
              <sle:slicer xmlns:sle="http://schemas.microsoft.com/office/drawing/2010/slicer" name="ANALIZA 1"/>
            </a:graphicData>
          </a:graphic>
        </xdr:graphicFrame>
      </mc:Choice>
      <mc:Fallback xmlns="">
        <xdr:sp macro="" textlink="">
          <xdr:nvSpPr>
            <xdr:cNvPr id="0" name=""/>
            <xdr:cNvSpPr>
              <a:spLocks noTextEdit="1"/>
            </xdr:cNvSpPr>
          </xdr:nvSpPr>
          <xdr:spPr>
            <a:xfrm>
              <a:off x="13624835" y="0"/>
              <a:ext cx="1834363" cy="2482987"/>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1139754</xdr:colOff>
      <xdr:row>0</xdr:row>
      <xdr:rowOff>0</xdr:rowOff>
    </xdr:from>
    <xdr:to>
      <xdr:col>19</xdr:col>
      <xdr:colOff>208316</xdr:colOff>
      <xdr:row>13</xdr:row>
      <xdr:rowOff>124416</xdr:rowOff>
    </xdr:to>
    <mc:AlternateContent xmlns:mc="http://schemas.openxmlformats.org/markup-compatibility/2006" xmlns:a14="http://schemas.microsoft.com/office/drawing/2010/main">
      <mc:Choice Requires="a14">
        <xdr:graphicFrame macro="">
          <xdr:nvGraphicFramePr>
            <xdr:cNvPr id="7" name="Source.Name 1">
              <a:extLst>
                <a:ext uri="{FF2B5EF4-FFF2-40B4-BE49-F238E27FC236}">
                  <a16:creationId xmlns:a16="http://schemas.microsoft.com/office/drawing/2014/main" id="{C12B1DE2-F136-4EB1-B264-C88993FC49E9}"/>
                </a:ext>
              </a:extLst>
            </xdr:cNvPr>
            <xdr:cNvGraphicFramePr/>
          </xdr:nvGraphicFramePr>
          <xdr:xfrm>
            <a:off x="0" y="0"/>
            <a:ext cx="0" cy="0"/>
          </xdr:xfrm>
          <a:graphic>
            <a:graphicData uri="http://schemas.microsoft.com/office/drawing/2010/slicer">
              <sle:slicer xmlns:sle="http://schemas.microsoft.com/office/drawing/2010/slicer" name="Source.Name 1"/>
            </a:graphicData>
          </a:graphic>
        </xdr:graphicFrame>
      </mc:Choice>
      <mc:Fallback xmlns="">
        <xdr:sp macro="" textlink="">
          <xdr:nvSpPr>
            <xdr:cNvPr id="0" name=""/>
            <xdr:cNvSpPr>
              <a:spLocks noTextEdit="1"/>
            </xdr:cNvSpPr>
          </xdr:nvSpPr>
          <xdr:spPr>
            <a:xfrm>
              <a:off x="19237254" y="0"/>
              <a:ext cx="1835348" cy="2482987"/>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446852</xdr:colOff>
      <xdr:row>27</xdr:row>
      <xdr:rowOff>141112</xdr:rowOff>
    </xdr:from>
    <xdr:to>
      <xdr:col>13</xdr:col>
      <xdr:colOff>94074</xdr:colOff>
      <xdr:row>41</xdr:row>
      <xdr:rowOff>83138</xdr:rowOff>
    </xdr:to>
    <mc:AlternateContent xmlns:mc="http://schemas.openxmlformats.org/markup-compatibility/2006" xmlns:a14="http://schemas.microsoft.com/office/drawing/2010/main">
      <mc:Choice Requires="a14">
        <xdr:graphicFrame macro="">
          <xdr:nvGraphicFramePr>
            <xdr:cNvPr id="2" name="LIGA_PAIS 3">
              <a:extLst>
                <a:ext uri="{FF2B5EF4-FFF2-40B4-BE49-F238E27FC236}">
                  <a16:creationId xmlns:a16="http://schemas.microsoft.com/office/drawing/2014/main" id="{31AEAB53-F142-4FC5-8939-E2B852594ADB}"/>
                </a:ext>
              </a:extLst>
            </xdr:cNvPr>
            <xdr:cNvGraphicFramePr/>
          </xdr:nvGraphicFramePr>
          <xdr:xfrm>
            <a:off x="0" y="0"/>
            <a:ext cx="0" cy="0"/>
          </xdr:xfrm>
          <a:graphic>
            <a:graphicData uri="http://schemas.microsoft.com/office/drawing/2010/slicer">
              <sle:slicer xmlns:sle="http://schemas.microsoft.com/office/drawing/2010/slicer" name="LIGA_PAIS 3"/>
            </a:graphicData>
          </a:graphic>
        </xdr:graphicFrame>
      </mc:Choice>
      <mc:Fallback xmlns="">
        <xdr:sp macro="" textlink="">
          <xdr:nvSpPr>
            <xdr:cNvPr id="0" name=""/>
            <xdr:cNvSpPr>
              <a:spLocks noTextEdit="1"/>
            </xdr:cNvSpPr>
          </xdr:nvSpPr>
          <xdr:spPr>
            <a:xfrm>
              <a:off x="13965466" y="5098702"/>
              <a:ext cx="1835294" cy="2512629"/>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278787</xdr:colOff>
      <xdr:row>13</xdr:row>
      <xdr:rowOff>72437</xdr:rowOff>
    </xdr:from>
    <xdr:to>
      <xdr:col>15</xdr:col>
      <xdr:colOff>581062</xdr:colOff>
      <xdr:row>27</xdr:row>
      <xdr:rowOff>14465</xdr:rowOff>
    </xdr:to>
    <mc:AlternateContent xmlns:mc="http://schemas.openxmlformats.org/markup-compatibility/2006" xmlns:a14="http://schemas.microsoft.com/office/drawing/2010/main">
      <mc:Choice Requires="a14">
        <xdr:graphicFrame macro="">
          <xdr:nvGraphicFramePr>
            <xdr:cNvPr id="3" name="LIGA_CAMPEONATO 3">
              <a:extLst>
                <a:ext uri="{FF2B5EF4-FFF2-40B4-BE49-F238E27FC236}">
                  <a16:creationId xmlns:a16="http://schemas.microsoft.com/office/drawing/2014/main" id="{1288E054-1810-43C2-98AB-8A4C7461AA37}"/>
                </a:ext>
              </a:extLst>
            </xdr:cNvPr>
            <xdr:cNvGraphicFramePr/>
          </xdr:nvGraphicFramePr>
          <xdr:xfrm>
            <a:off x="0" y="0"/>
            <a:ext cx="0" cy="0"/>
          </xdr:xfrm>
          <a:graphic>
            <a:graphicData uri="http://schemas.microsoft.com/office/drawing/2010/slicer">
              <sle:slicer xmlns:sle="http://schemas.microsoft.com/office/drawing/2010/slicer" name="LIGA_CAMPEONATO 3"/>
            </a:graphicData>
          </a:graphic>
        </xdr:graphicFrame>
      </mc:Choice>
      <mc:Fallback xmlns="">
        <xdr:sp macro="" textlink="">
          <xdr:nvSpPr>
            <xdr:cNvPr id="0" name=""/>
            <xdr:cNvSpPr>
              <a:spLocks noTextEdit="1"/>
            </xdr:cNvSpPr>
          </xdr:nvSpPr>
          <xdr:spPr>
            <a:xfrm>
              <a:off x="15985474" y="2459425"/>
              <a:ext cx="1840046" cy="2512630"/>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472034</xdr:colOff>
      <xdr:row>13</xdr:row>
      <xdr:rowOff>56598</xdr:rowOff>
    </xdr:from>
    <xdr:to>
      <xdr:col>13</xdr:col>
      <xdr:colOff>107322</xdr:colOff>
      <xdr:row>26</xdr:row>
      <xdr:rowOff>181014</xdr:rowOff>
    </xdr:to>
    <mc:AlternateContent xmlns:mc="http://schemas.openxmlformats.org/markup-compatibility/2006" xmlns:a14="http://schemas.microsoft.com/office/drawing/2010/main">
      <mc:Choice Requires="a14">
        <xdr:graphicFrame macro="">
          <xdr:nvGraphicFramePr>
            <xdr:cNvPr id="5" name="CHOICE 3">
              <a:extLst>
                <a:ext uri="{FF2B5EF4-FFF2-40B4-BE49-F238E27FC236}">
                  <a16:creationId xmlns:a16="http://schemas.microsoft.com/office/drawing/2014/main" id="{FD40445B-0C3A-4CA1-B5D1-94F13E072D03}"/>
                </a:ext>
              </a:extLst>
            </xdr:cNvPr>
            <xdr:cNvGraphicFramePr/>
          </xdr:nvGraphicFramePr>
          <xdr:xfrm>
            <a:off x="0" y="0"/>
            <a:ext cx="0" cy="0"/>
          </xdr:xfrm>
          <a:graphic>
            <a:graphicData uri="http://schemas.microsoft.com/office/drawing/2010/slicer">
              <sle:slicer xmlns:sle="http://schemas.microsoft.com/office/drawing/2010/slicer" name="CHOICE 3"/>
            </a:graphicData>
          </a:graphic>
        </xdr:graphicFrame>
      </mc:Choice>
      <mc:Fallback xmlns="">
        <xdr:sp macro="" textlink="">
          <xdr:nvSpPr>
            <xdr:cNvPr id="0" name=""/>
            <xdr:cNvSpPr>
              <a:spLocks noTextEdit="1"/>
            </xdr:cNvSpPr>
          </xdr:nvSpPr>
          <xdr:spPr>
            <a:xfrm>
              <a:off x="13990648" y="2443586"/>
              <a:ext cx="1823360" cy="251140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516253</xdr:colOff>
      <xdr:row>42</xdr:row>
      <xdr:rowOff>34445</xdr:rowOff>
    </xdr:from>
    <xdr:to>
      <xdr:col>13</xdr:col>
      <xdr:colOff>151541</xdr:colOff>
      <xdr:row>55</xdr:row>
      <xdr:rowOff>158861</xdr:rowOff>
    </xdr:to>
    <mc:AlternateContent xmlns:mc="http://schemas.openxmlformats.org/markup-compatibility/2006" xmlns:a14="http://schemas.microsoft.com/office/drawing/2010/main">
      <mc:Choice Requires="a14">
        <xdr:graphicFrame macro="">
          <xdr:nvGraphicFramePr>
            <xdr:cNvPr id="6" name="ANALIZA 3">
              <a:extLst>
                <a:ext uri="{FF2B5EF4-FFF2-40B4-BE49-F238E27FC236}">
                  <a16:creationId xmlns:a16="http://schemas.microsoft.com/office/drawing/2014/main" id="{D6BD7D46-BF88-4665-B7F2-DA4F173FBD0E}"/>
                </a:ext>
              </a:extLst>
            </xdr:cNvPr>
            <xdr:cNvGraphicFramePr/>
          </xdr:nvGraphicFramePr>
          <xdr:xfrm>
            <a:off x="0" y="0"/>
            <a:ext cx="0" cy="0"/>
          </xdr:xfrm>
          <a:graphic>
            <a:graphicData uri="http://schemas.microsoft.com/office/drawing/2010/slicer">
              <sle:slicer xmlns:sle="http://schemas.microsoft.com/office/drawing/2010/slicer" name="ANALIZA 3"/>
            </a:graphicData>
          </a:graphic>
        </xdr:graphicFrame>
      </mc:Choice>
      <mc:Fallback xmlns="">
        <xdr:sp macro="" textlink="">
          <xdr:nvSpPr>
            <xdr:cNvPr id="0" name=""/>
            <xdr:cNvSpPr>
              <a:spLocks noTextEdit="1"/>
            </xdr:cNvSpPr>
          </xdr:nvSpPr>
          <xdr:spPr>
            <a:xfrm>
              <a:off x="14034867" y="7746252"/>
              <a:ext cx="1823360" cy="251140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266789</xdr:colOff>
      <xdr:row>0</xdr:row>
      <xdr:rowOff>0</xdr:rowOff>
    </xdr:from>
    <xdr:to>
      <xdr:col>15</xdr:col>
      <xdr:colOff>542275</xdr:colOff>
      <xdr:row>13</xdr:row>
      <xdr:rowOff>119883</xdr:rowOff>
    </xdr:to>
    <mc:AlternateContent xmlns:mc="http://schemas.openxmlformats.org/markup-compatibility/2006" xmlns:a14="http://schemas.microsoft.com/office/drawing/2010/main">
      <mc:Choice Requires="a14">
        <xdr:graphicFrame macro="">
          <xdr:nvGraphicFramePr>
            <xdr:cNvPr id="7" name="Source.Name 3">
              <a:extLst>
                <a:ext uri="{FF2B5EF4-FFF2-40B4-BE49-F238E27FC236}">
                  <a16:creationId xmlns:a16="http://schemas.microsoft.com/office/drawing/2014/main" id="{DC8C1C56-35F4-4C44-AD65-9EA9A2FA1DBD}"/>
                </a:ext>
              </a:extLst>
            </xdr:cNvPr>
            <xdr:cNvGraphicFramePr/>
          </xdr:nvGraphicFramePr>
          <xdr:xfrm>
            <a:off x="0" y="0"/>
            <a:ext cx="0" cy="0"/>
          </xdr:xfrm>
          <a:graphic>
            <a:graphicData uri="http://schemas.microsoft.com/office/drawing/2010/slicer">
              <sle:slicer xmlns:sle="http://schemas.microsoft.com/office/drawing/2010/slicer" name="Source.Name 3"/>
            </a:graphicData>
          </a:graphic>
        </xdr:graphicFrame>
      </mc:Choice>
      <mc:Fallback xmlns="">
        <xdr:sp macro="" textlink="">
          <xdr:nvSpPr>
            <xdr:cNvPr id="0" name=""/>
            <xdr:cNvSpPr>
              <a:spLocks noTextEdit="1"/>
            </xdr:cNvSpPr>
          </xdr:nvSpPr>
          <xdr:spPr>
            <a:xfrm>
              <a:off x="15973476" y="0"/>
              <a:ext cx="1813257" cy="2506871"/>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281722</xdr:colOff>
      <xdr:row>0</xdr:row>
      <xdr:rowOff>0</xdr:rowOff>
    </xdr:from>
    <xdr:to>
      <xdr:col>15</xdr:col>
      <xdr:colOff>575802</xdr:colOff>
      <xdr:row>13</xdr:row>
      <xdr:rowOff>124416</xdr:rowOff>
    </xdr:to>
    <mc:AlternateContent xmlns:mc="http://schemas.openxmlformats.org/markup-compatibility/2006" xmlns:a14="http://schemas.microsoft.com/office/drawing/2010/main">
      <mc:Choice Requires="a14">
        <xdr:graphicFrame macro="">
          <xdr:nvGraphicFramePr>
            <xdr:cNvPr id="8" name="RESF 1">
              <a:extLst>
                <a:ext uri="{FF2B5EF4-FFF2-40B4-BE49-F238E27FC236}">
                  <a16:creationId xmlns:a16="http://schemas.microsoft.com/office/drawing/2014/main" id="{5278CCC7-EC0A-4433-9707-00B7BFF3BC9C}"/>
                </a:ext>
              </a:extLst>
            </xdr:cNvPr>
            <xdr:cNvGraphicFramePr/>
          </xdr:nvGraphicFramePr>
          <xdr:xfrm>
            <a:off x="0" y="0"/>
            <a:ext cx="0" cy="0"/>
          </xdr:xfrm>
          <a:graphic>
            <a:graphicData uri="http://schemas.microsoft.com/office/drawing/2010/slicer">
              <sle:slicer xmlns:sle="http://schemas.microsoft.com/office/drawing/2010/slicer" name="RESF 1"/>
            </a:graphicData>
          </a:graphic>
        </xdr:graphicFrame>
      </mc:Choice>
      <mc:Fallback xmlns="">
        <xdr:sp macro="" textlink="">
          <xdr:nvSpPr>
            <xdr:cNvPr id="0" name=""/>
            <xdr:cNvSpPr>
              <a:spLocks noTextEdit="1"/>
            </xdr:cNvSpPr>
          </xdr:nvSpPr>
          <xdr:spPr>
            <a:xfrm>
              <a:off x="15988409" y="0"/>
              <a:ext cx="1831851" cy="251140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478366</xdr:colOff>
      <xdr:row>0</xdr:row>
      <xdr:rowOff>0</xdr:rowOff>
    </xdr:from>
    <xdr:to>
      <xdr:col>13</xdr:col>
      <xdr:colOff>116389</xdr:colOff>
      <xdr:row>13</xdr:row>
      <xdr:rowOff>119883</xdr:rowOff>
    </xdr:to>
    <mc:AlternateContent xmlns:mc="http://schemas.openxmlformats.org/markup-compatibility/2006" xmlns:a14="http://schemas.microsoft.com/office/drawing/2010/main">
      <mc:Choice Requires="a14">
        <xdr:graphicFrame macro="">
          <xdr:nvGraphicFramePr>
            <xdr:cNvPr id="9" name="RESR 1">
              <a:extLst>
                <a:ext uri="{FF2B5EF4-FFF2-40B4-BE49-F238E27FC236}">
                  <a16:creationId xmlns:a16="http://schemas.microsoft.com/office/drawing/2014/main" id="{E275950F-D195-44F9-B416-C5C3DA7025F6}"/>
                </a:ext>
              </a:extLst>
            </xdr:cNvPr>
            <xdr:cNvGraphicFramePr/>
          </xdr:nvGraphicFramePr>
          <xdr:xfrm>
            <a:off x="0" y="0"/>
            <a:ext cx="0" cy="0"/>
          </xdr:xfrm>
          <a:graphic>
            <a:graphicData uri="http://schemas.microsoft.com/office/drawing/2010/slicer">
              <sle:slicer xmlns:sle="http://schemas.microsoft.com/office/drawing/2010/slicer" name="RESR 1"/>
            </a:graphicData>
          </a:graphic>
        </xdr:graphicFrame>
      </mc:Choice>
      <mc:Fallback xmlns="">
        <xdr:sp macro="" textlink="">
          <xdr:nvSpPr>
            <xdr:cNvPr id="0" name=""/>
            <xdr:cNvSpPr>
              <a:spLocks noTextEdit="1"/>
            </xdr:cNvSpPr>
          </xdr:nvSpPr>
          <xdr:spPr>
            <a:xfrm>
              <a:off x="13996980" y="0"/>
              <a:ext cx="1826095" cy="2506871"/>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490634</xdr:colOff>
      <xdr:row>0</xdr:row>
      <xdr:rowOff>0</xdr:rowOff>
    </xdr:from>
    <xdr:to>
      <xdr:col>13</xdr:col>
      <xdr:colOff>135220</xdr:colOff>
      <xdr:row>13</xdr:row>
      <xdr:rowOff>124416</xdr:rowOff>
    </xdr:to>
    <mc:AlternateContent xmlns:mc="http://schemas.openxmlformats.org/markup-compatibility/2006" xmlns:a14="http://schemas.microsoft.com/office/drawing/2010/main">
      <mc:Choice Requires="a14">
        <xdr:graphicFrame macro="">
          <xdr:nvGraphicFramePr>
            <xdr:cNvPr id="10" name="RESC">
              <a:extLst>
                <a:ext uri="{FF2B5EF4-FFF2-40B4-BE49-F238E27FC236}">
                  <a16:creationId xmlns:a16="http://schemas.microsoft.com/office/drawing/2014/main" id="{6E9B617E-B518-775B-C0F1-DEE9E0179DD6}"/>
                </a:ext>
              </a:extLst>
            </xdr:cNvPr>
            <xdr:cNvGraphicFramePr/>
          </xdr:nvGraphicFramePr>
          <xdr:xfrm>
            <a:off x="0" y="0"/>
            <a:ext cx="0" cy="0"/>
          </xdr:xfrm>
          <a:graphic>
            <a:graphicData uri="http://schemas.microsoft.com/office/drawing/2010/slicer">
              <sle:slicer xmlns:sle="http://schemas.microsoft.com/office/drawing/2010/slicer" name="RESC"/>
            </a:graphicData>
          </a:graphic>
        </xdr:graphicFrame>
      </mc:Choice>
      <mc:Fallback xmlns="">
        <xdr:sp macro="" textlink="">
          <xdr:nvSpPr>
            <xdr:cNvPr id="0" name=""/>
            <xdr:cNvSpPr>
              <a:spLocks noTextEdit="1"/>
            </xdr:cNvSpPr>
          </xdr:nvSpPr>
          <xdr:spPr>
            <a:xfrm>
              <a:off x="14009248" y="0"/>
              <a:ext cx="1832658" cy="251140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258704</xdr:colOff>
      <xdr:row>28</xdr:row>
      <xdr:rowOff>116329</xdr:rowOff>
    </xdr:from>
    <xdr:to>
      <xdr:col>15</xdr:col>
      <xdr:colOff>541299</xdr:colOff>
      <xdr:row>42</xdr:row>
      <xdr:rowOff>56152</xdr:rowOff>
    </xdr:to>
    <mc:AlternateContent xmlns:mc="http://schemas.openxmlformats.org/markup-compatibility/2006" xmlns:a14="http://schemas.microsoft.com/office/drawing/2010/main">
      <mc:Choice Requires="a14">
        <xdr:graphicFrame macro="">
          <xdr:nvGraphicFramePr>
            <xdr:cNvPr id="11" name="COINCIDIO_C">
              <a:extLst>
                <a:ext uri="{FF2B5EF4-FFF2-40B4-BE49-F238E27FC236}">
                  <a16:creationId xmlns:a16="http://schemas.microsoft.com/office/drawing/2014/main" id="{63FEDC0B-13C9-C0EE-CFF5-EABD4CF3C402}"/>
                </a:ext>
              </a:extLst>
            </xdr:cNvPr>
            <xdr:cNvGraphicFramePr/>
          </xdr:nvGraphicFramePr>
          <xdr:xfrm>
            <a:off x="0" y="0"/>
            <a:ext cx="0" cy="0"/>
          </xdr:xfrm>
          <a:graphic>
            <a:graphicData uri="http://schemas.microsoft.com/office/drawing/2010/slicer">
              <sle:slicer xmlns:sle="http://schemas.microsoft.com/office/drawing/2010/slicer" name="COINCIDIO_C"/>
            </a:graphicData>
          </a:graphic>
        </xdr:graphicFrame>
      </mc:Choice>
      <mc:Fallback xmlns="">
        <xdr:sp macro="" textlink="">
          <xdr:nvSpPr>
            <xdr:cNvPr id="0" name=""/>
            <xdr:cNvSpPr>
              <a:spLocks noTextEdit="1"/>
            </xdr:cNvSpPr>
          </xdr:nvSpPr>
          <xdr:spPr>
            <a:xfrm>
              <a:off x="15965391" y="5257534"/>
              <a:ext cx="1820366" cy="25104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0</xdr:colOff>
      <xdr:row>13</xdr:row>
      <xdr:rowOff>130175</xdr:rowOff>
    </xdr:to>
    <mc:AlternateContent xmlns:mc="http://schemas.openxmlformats.org/markup-compatibility/2006" xmlns:a14="http://schemas.microsoft.com/office/drawing/2010/main">
      <mc:Choice Requires="a14">
        <xdr:graphicFrame macro="">
          <xdr:nvGraphicFramePr>
            <xdr:cNvPr id="2" name="LIGA_PAIS 4">
              <a:extLst>
                <a:ext uri="{FF2B5EF4-FFF2-40B4-BE49-F238E27FC236}">
                  <a16:creationId xmlns:a16="http://schemas.microsoft.com/office/drawing/2014/main" id="{7E365A27-1A66-4355-97BB-885400552EB4}"/>
                </a:ext>
              </a:extLst>
            </xdr:cNvPr>
            <xdr:cNvGraphicFramePr/>
          </xdr:nvGraphicFramePr>
          <xdr:xfrm>
            <a:off x="0" y="0"/>
            <a:ext cx="0" cy="0"/>
          </xdr:xfrm>
          <a:graphic>
            <a:graphicData uri="http://schemas.microsoft.com/office/drawing/2010/slicer">
              <sle:slicer xmlns:sle="http://schemas.microsoft.com/office/drawing/2010/slicer" name="LIGA_PAIS 4"/>
            </a:graphicData>
          </a:graphic>
        </xdr:graphicFrame>
      </mc:Choice>
      <mc:Fallback xmlns="">
        <xdr:sp macro="" textlink="">
          <xdr:nvSpPr>
            <xdr:cNvPr id="0" name=""/>
            <xdr:cNvSpPr>
              <a:spLocks noTextEdit="1"/>
            </xdr:cNvSpPr>
          </xdr:nvSpPr>
          <xdr:spPr>
            <a:xfrm>
              <a:off x="0" y="0"/>
              <a:ext cx="1877786" cy="2488746"/>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20084</xdr:colOff>
      <xdr:row>0</xdr:row>
      <xdr:rowOff>25400</xdr:rowOff>
    </xdr:from>
    <xdr:to>
      <xdr:col>4</xdr:col>
      <xdr:colOff>1239580</xdr:colOff>
      <xdr:row>13</xdr:row>
      <xdr:rowOff>155575</xdr:rowOff>
    </xdr:to>
    <mc:AlternateContent xmlns:mc="http://schemas.openxmlformats.org/markup-compatibility/2006" xmlns:a14="http://schemas.microsoft.com/office/drawing/2010/main">
      <mc:Choice Requires="a14">
        <xdr:graphicFrame macro="">
          <xdr:nvGraphicFramePr>
            <xdr:cNvPr id="3" name="LIGA_CAMPEONATO 4">
              <a:extLst>
                <a:ext uri="{FF2B5EF4-FFF2-40B4-BE49-F238E27FC236}">
                  <a16:creationId xmlns:a16="http://schemas.microsoft.com/office/drawing/2014/main" id="{A757B744-3549-420A-B88C-4F1634667780}"/>
                </a:ext>
              </a:extLst>
            </xdr:cNvPr>
            <xdr:cNvGraphicFramePr/>
          </xdr:nvGraphicFramePr>
          <xdr:xfrm>
            <a:off x="0" y="0"/>
            <a:ext cx="0" cy="0"/>
          </xdr:xfrm>
          <a:graphic>
            <a:graphicData uri="http://schemas.microsoft.com/office/drawing/2010/slicer">
              <sle:slicer xmlns:sle="http://schemas.microsoft.com/office/drawing/2010/slicer" name="LIGA_CAMPEONATO 4"/>
            </a:graphicData>
          </a:graphic>
        </xdr:graphicFrame>
      </mc:Choice>
      <mc:Fallback xmlns="">
        <xdr:sp macro="" textlink="">
          <xdr:nvSpPr>
            <xdr:cNvPr id="0" name=""/>
            <xdr:cNvSpPr>
              <a:spLocks noTextEdit="1"/>
            </xdr:cNvSpPr>
          </xdr:nvSpPr>
          <xdr:spPr>
            <a:xfrm>
              <a:off x="1897870" y="25400"/>
              <a:ext cx="1845424" cy="2488746"/>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4282</xdr:colOff>
      <xdr:row>13</xdr:row>
      <xdr:rowOff>148118</xdr:rowOff>
    </xdr:from>
    <xdr:to>
      <xdr:col>3</xdr:col>
      <xdr:colOff>4282</xdr:colOff>
      <xdr:row>27</xdr:row>
      <xdr:rowOff>94143</xdr:rowOff>
    </xdr:to>
    <mc:AlternateContent xmlns:mc="http://schemas.openxmlformats.org/markup-compatibility/2006" xmlns:a14="http://schemas.microsoft.com/office/drawing/2010/main">
      <mc:Choice Requires="a14">
        <xdr:graphicFrame macro="">
          <xdr:nvGraphicFramePr>
            <xdr:cNvPr id="4" name="COINCIDIO 3">
              <a:extLst>
                <a:ext uri="{FF2B5EF4-FFF2-40B4-BE49-F238E27FC236}">
                  <a16:creationId xmlns:a16="http://schemas.microsoft.com/office/drawing/2014/main" id="{914919BB-5995-488E-8968-01EF6AD15742}"/>
                </a:ext>
              </a:extLst>
            </xdr:cNvPr>
            <xdr:cNvGraphicFramePr/>
          </xdr:nvGraphicFramePr>
          <xdr:xfrm>
            <a:off x="0" y="0"/>
            <a:ext cx="0" cy="0"/>
          </xdr:xfrm>
          <a:graphic>
            <a:graphicData uri="http://schemas.microsoft.com/office/drawing/2010/slicer">
              <sle:slicer xmlns:sle="http://schemas.microsoft.com/office/drawing/2010/slicer" name="COINCIDIO 3"/>
            </a:graphicData>
          </a:graphic>
        </xdr:graphicFrame>
      </mc:Choice>
      <mc:Fallback xmlns="">
        <xdr:sp macro="" textlink="">
          <xdr:nvSpPr>
            <xdr:cNvPr id="0" name=""/>
            <xdr:cNvSpPr>
              <a:spLocks noTextEdit="1"/>
            </xdr:cNvSpPr>
          </xdr:nvSpPr>
          <xdr:spPr>
            <a:xfrm>
              <a:off x="4282" y="2506689"/>
              <a:ext cx="1877786" cy="24860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1248145</xdr:colOff>
      <xdr:row>0</xdr:row>
      <xdr:rowOff>33079</xdr:rowOff>
    </xdr:from>
    <xdr:to>
      <xdr:col>5</xdr:col>
      <xdr:colOff>1353584</xdr:colOff>
      <xdr:row>13</xdr:row>
      <xdr:rowOff>157495</xdr:rowOff>
    </xdr:to>
    <mc:AlternateContent xmlns:mc="http://schemas.openxmlformats.org/markup-compatibility/2006" xmlns:a14="http://schemas.microsoft.com/office/drawing/2010/main">
      <mc:Choice Requires="a14">
        <xdr:graphicFrame macro="">
          <xdr:nvGraphicFramePr>
            <xdr:cNvPr id="5" name="CHOICE 4">
              <a:extLst>
                <a:ext uri="{FF2B5EF4-FFF2-40B4-BE49-F238E27FC236}">
                  <a16:creationId xmlns:a16="http://schemas.microsoft.com/office/drawing/2014/main" id="{4E5BC01E-E452-4BBF-B6A5-B9BC135D5326}"/>
                </a:ext>
              </a:extLst>
            </xdr:cNvPr>
            <xdr:cNvGraphicFramePr/>
          </xdr:nvGraphicFramePr>
          <xdr:xfrm>
            <a:off x="0" y="0"/>
            <a:ext cx="0" cy="0"/>
          </xdr:xfrm>
          <a:graphic>
            <a:graphicData uri="http://schemas.microsoft.com/office/drawing/2010/slicer">
              <sle:slicer xmlns:sle="http://schemas.microsoft.com/office/drawing/2010/slicer" name="CHOICE 4"/>
            </a:graphicData>
          </a:graphic>
        </xdr:graphicFrame>
      </mc:Choice>
      <mc:Fallback xmlns="">
        <xdr:sp macro="" textlink="">
          <xdr:nvSpPr>
            <xdr:cNvPr id="0" name=""/>
            <xdr:cNvSpPr>
              <a:spLocks noTextEdit="1"/>
            </xdr:cNvSpPr>
          </xdr:nvSpPr>
          <xdr:spPr>
            <a:xfrm>
              <a:off x="3751859" y="33079"/>
              <a:ext cx="1810868" cy="2482987"/>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1414692</xdr:colOff>
      <xdr:row>0</xdr:row>
      <xdr:rowOff>28649</xdr:rowOff>
    </xdr:from>
    <xdr:to>
      <xdr:col>6</xdr:col>
      <xdr:colOff>1044698</xdr:colOff>
      <xdr:row>13</xdr:row>
      <xdr:rowOff>153065</xdr:rowOff>
    </xdr:to>
    <mc:AlternateContent xmlns:mc="http://schemas.openxmlformats.org/markup-compatibility/2006" xmlns:a14="http://schemas.microsoft.com/office/drawing/2010/main">
      <mc:Choice Requires="a14">
        <xdr:graphicFrame macro="">
          <xdr:nvGraphicFramePr>
            <xdr:cNvPr id="6" name="ANALIZA 4">
              <a:extLst>
                <a:ext uri="{FF2B5EF4-FFF2-40B4-BE49-F238E27FC236}">
                  <a16:creationId xmlns:a16="http://schemas.microsoft.com/office/drawing/2014/main" id="{63B665E7-AC43-453C-830A-4233F9FD3089}"/>
                </a:ext>
              </a:extLst>
            </xdr:cNvPr>
            <xdr:cNvGraphicFramePr/>
          </xdr:nvGraphicFramePr>
          <xdr:xfrm>
            <a:off x="0" y="0"/>
            <a:ext cx="0" cy="0"/>
          </xdr:xfrm>
          <a:graphic>
            <a:graphicData uri="http://schemas.microsoft.com/office/drawing/2010/slicer">
              <sle:slicer xmlns:sle="http://schemas.microsoft.com/office/drawing/2010/slicer" name="ANALIZA 4"/>
            </a:graphicData>
          </a:graphic>
        </xdr:graphicFrame>
      </mc:Choice>
      <mc:Fallback xmlns="">
        <xdr:sp macro="" textlink="">
          <xdr:nvSpPr>
            <xdr:cNvPr id="0" name=""/>
            <xdr:cNvSpPr>
              <a:spLocks noTextEdit="1"/>
            </xdr:cNvSpPr>
          </xdr:nvSpPr>
          <xdr:spPr>
            <a:xfrm>
              <a:off x="5623835" y="28649"/>
              <a:ext cx="1834363" cy="2482987"/>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586397</xdr:colOff>
      <xdr:row>0</xdr:row>
      <xdr:rowOff>0</xdr:rowOff>
    </xdr:from>
    <xdr:to>
      <xdr:col>9</xdr:col>
      <xdr:colOff>235531</xdr:colOff>
      <xdr:row>13</xdr:row>
      <xdr:rowOff>124416</xdr:rowOff>
    </xdr:to>
    <mc:AlternateContent xmlns:mc="http://schemas.openxmlformats.org/markup-compatibility/2006" xmlns:a14="http://schemas.microsoft.com/office/drawing/2010/main">
      <mc:Choice Requires="a14">
        <xdr:graphicFrame macro="">
          <xdr:nvGraphicFramePr>
            <xdr:cNvPr id="7" name="Source.Name 4">
              <a:extLst>
                <a:ext uri="{FF2B5EF4-FFF2-40B4-BE49-F238E27FC236}">
                  <a16:creationId xmlns:a16="http://schemas.microsoft.com/office/drawing/2014/main" id="{DA0CDF51-5541-46C6-AC8E-363FC2D81D4E}"/>
                </a:ext>
              </a:extLst>
            </xdr:cNvPr>
            <xdr:cNvGraphicFramePr/>
          </xdr:nvGraphicFramePr>
          <xdr:xfrm>
            <a:off x="0" y="0"/>
            <a:ext cx="0" cy="0"/>
          </xdr:xfrm>
          <a:graphic>
            <a:graphicData uri="http://schemas.microsoft.com/office/drawing/2010/slicer">
              <sle:slicer xmlns:sle="http://schemas.microsoft.com/office/drawing/2010/slicer" name="Source.Name 4"/>
            </a:graphicData>
          </a:graphic>
        </xdr:graphicFrame>
      </mc:Choice>
      <mc:Fallback xmlns="">
        <xdr:sp macro="" textlink="">
          <xdr:nvSpPr>
            <xdr:cNvPr id="0" name=""/>
            <xdr:cNvSpPr>
              <a:spLocks noTextEdit="1"/>
            </xdr:cNvSpPr>
          </xdr:nvSpPr>
          <xdr:spPr>
            <a:xfrm>
              <a:off x="8133826" y="0"/>
              <a:ext cx="1835348" cy="2482987"/>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0</xdr:colOff>
      <xdr:row>13</xdr:row>
      <xdr:rowOff>130175</xdr:rowOff>
    </xdr:to>
    <mc:AlternateContent xmlns:mc="http://schemas.openxmlformats.org/markup-compatibility/2006" xmlns:a14="http://schemas.microsoft.com/office/drawing/2010/main">
      <mc:Choice Requires="a14">
        <xdr:graphicFrame macro="">
          <xdr:nvGraphicFramePr>
            <xdr:cNvPr id="2" name="LIGA_PAIS 5">
              <a:extLst>
                <a:ext uri="{FF2B5EF4-FFF2-40B4-BE49-F238E27FC236}">
                  <a16:creationId xmlns:a16="http://schemas.microsoft.com/office/drawing/2014/main" id="{46D6394B-E947-4E9E-B48E-D8776804CF67}"/>
                </a:ext>
              </a:extLst>
            </xdr:cNvPr>
            <xdr:cNvGraphicFramePr/>
          </xdr:nvGraphicFramePr>
          <xdr:xfrm>
            <a:off x="0" y="0"/>
            <a:ext cx="0" cy="0"/>
          </xdr:xfrm>
          <a:graphic>
            <a:graphicData uri="http://schemas.microsoft.com/office/drawing/2010/slicer">
              <sle:slicer xmlns:sle="http://schemas.microsoft.com/office/drawing/2010/slicer" name="LIGA_PAIS 5"/>
            </a:graphicData>
          </a:graphic>
        </xdr:graphicFrame>
      </mc:Choice>
      <mc:Fallback xmlns="">
        <xdr:sp macro="" textlink="">
          <xdr:nvSpPr>
            <xdr:cNvPr id="0" name=""/>
            <xdr:cNvSpPr>
              <a:spLocks noTextEdit="1"/>
            </xdr:cNvSpPr>
          </xdr:nvSpPr>
          <xdr:spPr>
            <a:xfrm>
              <a:off x="0" y="0"/>
              <a:ext cx="1860698" cy="252988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20084</xdr:colOff>
      <xdr:row>0</xdr:row>
      <xdr:rowOff>25400</xdr:rowOff>
    </xdr:from>
    <xdr:to>
      <xdr:col>4</xdr:col>
      <xdr:colOff>1239580</xdr:colOff>
      <xdr:row>13</xdr:row>
      <xdr:rowOff>155575</xdr:rowOff>
    </xdr:to>
    <mc:AlternateContent xmlns:mc="http://schemas.openxmlformats.org/markup-compatibility/2006" xmlns:a14="http://schemas.microsoft.com/office/drawing/2010/main">
      <mc:Choice Requires="a14">
        <xdr:graphicFrame macro="">
          <xdr:nvGraphicFramePr>
            <xdr:cNvPr id="3" name="LIGA_CAMPEONATO 5">
              <a:extLst>
                <a:ext uri="{FF2B5EF4-FFF2-40B4-BE49-F238E27FC236}">
                  <a16:creationId xmlns:a16="http://schemas.microsoft.com/office/drawing/2014/main" id="{3A38CDB8-15FD-44E2-93C9-D21A4E149302}"/>
                </a:ext>
              </a:extLst>
            </xdr:cNvPr>
            <xdr:cNvGraphicFramePr/>
          </xdr:nvGraphicFramePr>
          <xdr:xfrm>
            <a:off x="0" y="0"/>
            <a:ext cx="0" cy="0"/>
          </xdr:xfrm>
          <a:graphic>
            <a:graphicData uri="http://schemas.microsoft.com/office/drawing/2010/slicer">
              <sle:slicer xmlns:sle="http://schemas.microsoft.com/office/drawing/2010/slicer" name="LIGA_CAMPEONATO 5"/>
            </a:graphicData>
          </a:graphic>
        </xdr:graphicFrame>
      </mc:Choice>
      <mc:Fallback xmlns="">
        <xdr:sp macro="" textlink="">
          <xdr:nvSpPr>
            <xdr:cNvPr id="0" name=""/>
            <xdr:cNvSpPr>
              <a:spLocks noTextEdit="1"/>
            </xdr:cNvSpPr>
          </xdr:nvSpPr>
          <xdr:spPr>
            <a:xfrm>
              <a:off x="1880782" y="25400"/>
              <a:ext cx="1839728" cy="2529884"/>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1248145</xdr:colOff>
      <xdr:row>0</xdr:row>
      <xdr:rowOff>33079</xdr:rowOff>
    </xdr:from>
    <xdr:to>
      <xdr:col>5</xdr:col>
      <xdr:colOff>1400840</xdr:colOff>
      <xdr:row>13</xdr:row>
      <xdr:rowOff>157495</xdr:rowOff>
    </xdr:to>
    <mc:AlternateContent xmlns:mc="http://schemas.openxmlformats.org/markup-compatibility/2006" xmlns:a14="http://schemas.microsoft.com/office/drawing/2010/main">
      <mc:Choice Requires="a14">
        <xdr:graphicFrame macro="">
          <xdr:nvGraphicFramePr>
            <xdr:cNvPr id="4" name="CHOICE 5">
              <a:extLst>
                <a:ext uri="{FF2B5EF4-FFF2-40B4-BE49-F238E27FC236}">
                  <a16:creationId xmlns:a16="http://schemas.microsoft.com/office/drawing/2014/main" id="{F04F9302-15F1-4D28-9C8A-46D15C87142A}"/>
                </a:ext>
              </a:extLst>
            </xdr:cNvPr>
            <xdr:cNvGraphicFramePr/>
          </xdr:nvGraphicFramePr>
          <xdr:xfrm>
            <a:off x="0" y="0"/>
            <a:ext cx="0" cy="0"/>
          </xdr:xfrm>
          <a:graphic>
            <a:graphicData uri="http://schemas.microsoft.com/office/drawing/2010/slicer">
              <sle:slicer xmlns:sle="http://schemas.microsoft.com/office/drawing/2010/slicer" name="CHOICE 5"/>
            </a:graphicData>
          </a:graphic>
        </xdr:graphicFrame>
      </mc:Choice>
      <mc:Fallback xmlns="">
        <xdr:sp macro="" textlink="">
          <xdr:nvSpPr>
            <xdr:cNvPr id="0" name=""/>
            <xdr:cNvSpPr>
              <a:spLocks noTextEdit="1"/>
            </xdr:cNvSpPr>
          </xdr:nvSpPr>
          <xdr:spPr>
            <a:xfrm>
              <a:off x="3729075" y="33079"/>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1433475</xdr:colOff>
      <xdr:row>0</xdr:row>
      <xdr:rowOff>10927</xdr:rowOff>
    </xdr:from>
    <xdr:to>
      <xdr:col>6</xdr:col>
      <xdr:colOff>951170</xdr:colOff>
      <xdr:row>13</xdr:row>
      <xdr:rowOff>135343</xdr:rowOff>
    </xdr:to>
    <mc:AlternateContent xmlns:mc="http://schemas.openxmlformats.org/markup-compatibility/2006" xmlns:a14="http://schemas.microsoft.com/office/drawing/2010/main">
      <mc:Choice Requires="a14">
        <xdr:graphicFrame macro="">
          <xdr:nvGraphicFramePr>
            <xdr:cNvPr id="5" name="ANALIZA 5">
              <a:extLst>
                <a:ext uri="{FF2B5EF4-FFF2-40B4-BE49-F238E27FC236}">
                  <a16:creationId xmlns:a16="http://schemas.microsoft.com/office/drawing/2014/main" id="{3C9EDEEF-23AB-434B-9AC8-82F73B4EFABF}"/>
                </a:ext>
              </a:extLst>
            </xdr:cNvPr>
            <xdr:cNvGraphicFramePr/>
          </xdr:nvGraphicFramePr>
          <xdr:xfrm>
            <a:off x="0" y="0"/>
            <a:ext cx="0" cy="0"/>
          </xdr:xfrm>
          <a:graphic>
            <a:graphicData uri="http://schemas.microsoft.com/office/drawing/2010/slicer">
              <sle:slicer xmlns:sle="http://schemas.microsoft.com/office/drawing/2010/slicer" name="ANALIZA 5"/>
            </a:graphicData>
          </a:graphic>
        </xdr:graphicFrame>
      </mc:Choice>
      <mc:Fallback xmlns="">
        <xdr:sp macro="" textlink="">
          <xdr:nvSpPr>
            <xdr:cNvPr id="0" name=""/>
            <xdr:cNvSpPr>
              <a:spLocks noTextEdit="1"/>
            </xdr:cNvSpPr>
          </xdr:nvSpPr>
          <xdr:spPr>
            <a:xfrm>
              <a:off x="5590510" y="10927"/>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31604</xdr:colOff>
      <xdr:row>0</xdr:row>
      <xdr:rowOff>0</xdr:rowOff>
    </xdr:from>
    <xdr:to>
      <xdr:col>8</xdr:col>
      <xdr:colOff>354126</xdr:colOff>
      <xdr:row>13</xdr:row>
      <xdr:rowOff>124416</xdr:rowOff>
    </xdr:to>
    <mc:AlternateContent xmlns:mc="http://schemas.openxmlformats.org/markup-compatibility/2006" xmlns:a14="http://schemas.microsoft.com/office/drawing/2010/main">
      <mc:Choice Requires="a14">
        <xdr:graphicFrame macro="">
          <xdr:nvGraphicFramePr>
            <xdr:cNvPr id="6" name="Source.Name 5">
              <a:extLst>
                <a:ext uri="{FF2B5EF4-FFF2-40B4-BE49-F238E27FC236}">
                  <a16:creationId xmlns:a16="http://schemas.microsoft.com/office/drawing/2014/main" id="{54D70D3D-8BB2-4E86-A486-40B147D93A37}"/>
                </a:ext>
              </a:extLst>
            </xdr:cNvPr>
            <xdr:cNvGraphicFramePr/>
          </xdr:nvGraphicFramePr>
          <xdr:xfrm>
            <a:off x="0" y="0"/>
            <a:ext cx="0" cy="0"/>
          </xdr:xfrm>
          <a:graphic>
            <a:graphicData uri="http://schemas.microsoft.com/office/drawing/2010/slicer">
              <sle:slicer xmlns:sle="http://schemas.microsoft.com/office/drawing/2010/slicer" name="Source.Name 5"/>
            </a:graphicData>
          </a:graphic>
        </xdr:graphicFrame>
      </mc:Choice>
      <mc:Fallback xmlns="">
        <xdr:sp macro="" textlink="">
          <xdr:nvSpPr>
            <xdr:cNvPr id="0" name=""/>
            <xdr:cNvSpPr>
              <a:spLocks noTextEdit="1"/>
            </xdr:cNvSpPr>
          </xdr:nvSpPr>
          <xdr:spPr>
            <a:xfrm>
              <a:off x="7791895" y="0"/>
              <a:ext cx="1814033"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305241</xdr:colOff>
      <xdr:row>0</xdr:row>
      <xdr:rowOff>7384</xdr:rowOff>
    </xdr:from>
    <xdr:to>
      <xdr:col>10</xdr:col>
      <xdr:colOff>199506</xdr:colOff>
      <xdr:row>13</xdr:row>
      <xdr:rowOff>131800</xdr:rowOff>
    </xdr:to>
    <mc:AlternateContent xmlns:mc="http://schemas.openxmlformats.org/markup-compatibility/2006" xmlns:a14="http://schemas.microsoft.com/office/drawing/2010/main">
      <mc:Choice Requires="a14">
        <xdr:graphicFrame macro="">
          <xdr:nvGraphicFramePr>
            <xdr:cNvPr id="7" name="RESF 2">
              <a:extLst>
                <a:ext uri="{FF2B5EF4-FFF2-40B4-BE49-F238E27FC236}">
                  <a16:creationId xmlns:a16="http://schemas.microsoft.com/office/drawing/2014/main" id="{F49CEC1A-740B-4844-A047-9DF56478F0E7}"/>
                </a:ext>
              </a:extLst>
            </xdr:cNvPr>
            <xdr:cNvGraphicFramePr/>
          </xdr:nvGraphicFramePr>
          <xdr:xfrm>
            <a:off x="0" y="0"/>
            <a:ext cx="0" cy="0"/>
          </xdr:xfrm>
          <a:graphic>
            <a:graphicData uri="http://schemas.microsoft.com/office/drawing/2010/slicer">
              <sle:slicer xmlns:sle="http://schemas.microsoft.com/office/drawing/2010/slicer" name="RESF 2"/>
            </a:graphicData>
          </a:graphic>
        </xdr:graphicFrame>
      </mc:Choice>
      <mc:Fallback xmlns="">
        <xdr:sp macro="" textlink="">
          <xdr:nvSpPr>
            <xdr:cNvPr id="0" name=""/>
            <xdr:cNvSpPr>
              <a:spLocks noTextEdit="1"/>
            </xdr:cNvSpPr>
          </xdr:nvSpPr>
          <xdr:spPr>
            <a:xfrm>
              <a:off x="9557043" y="7384"/>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266700</xdr:colOff>
      <xdr:row>0</xdr:row>
      <xdr:rowOff>0</xdr:rowOff>
    </xdr:from>
    <xdr:to>
      <xdr:col>11</xdr:col>
      <xdr:colOff>1010093</xdr:colOff>
      <xdr:row>13</xdr:row>
      <xdr:rowOff>124416</xdr:rowOff>
    </xdr:to>
    <mc:AlternateContent xmlns:mc="http://schemas.openxmlformats.org/markup-compatibility/2006" xmlns:a14="http://schemas.microsoft.com/office/drawing/2010/main">
      <mc:Choice Requires="a14">
        <xdr:graphicFrame macro="">
          <xdr:nvGraphicFramePr>
            <xdr:cNvPr id="8" name="RESR 3">
              <a:extLst>
                <a:ext uri="{FF2B5EF4-FFF2-40B4-BE49-F238E27FC236}">
                  <a16:creationId xmlns:a16="http://schemas.microsoft.com/office/drawing/2014/main" id="{F7E0C470-1237-4699-8178-74E91979E1BE}"/>
                </a:ext>
              </a:extLst>
            </xdr:cNvPr>
            <xdr:cNvGraphicFramePr/>
          </xdr:nvGraphicFramePr>
          <xdr:xfrm>
            <a:off x="0" y="0"/>
            <a:ext cx="0" cy="0"/>
          </xdr:xfrm>
          <a:graphic>
            <a:graphicData uri="http://schemas.microsoft.com/office/drawing/2010/slicer">
              <sle:slicer xmlns:sle="http://schemas.microsoft.com/office/drawing/2010/slicer" name="RESR 3"/>
            </a:graphicData>
          </a:graphic>
        </xdr:graphicFrame>
      </mc:Choice>
      <mc:Fallback xmlns="">
        <xdr:sp macro="" textlink="">
          <xdr:nvSpPr>
            <xdr:cNvPr id="0" name=""/>
            <xdr:cNvSpPr>
              <a:spLocks noTextEdit="1"/>
            </xdr:cNvSpPr>
          </xdr:nvSpPr>
          <xdr:spPr>
            <a:xfrm>
              <a:off x="11453037" y="0"/>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90819</xdr:colOff>
      <xdr:row>0</xdr:row>
      <xdr:rowOff>0</xdr:rowOff>
    </xdr:from>
    <xdr:to>
      <xdr:col>13</xdr:col>
      <xdr:colOff>981886</xdr:colOff>
      <xdr:row>13</xdr:row>
      <xdr:rowOff>124416</xdr:rowOff>
    </xdr:to>
    <mc:AlternateContent xmlns:mc="http://schemas.openxmlformats.org/markup-compatibility/2006" xmlns:a14="http://schemas.microsoft.com/office/drawing/2010/main">
      <mc:Choice Requires="a14">
        <xdr:graphicFrame macro="">
          <xdr:nvGraphicFramePr>
            <xdr:cNvPr id="9" name="RESC 1">
              <a:extLst>
                <a:ext uri="{FF2B5EF4-FFF2-40B4-BE49-F238E27FC236}">
                  <a16:creationId xmlns:a16="http://schemas.microsoft.com/office/drawing/2014/main" id="{7BA6F24F-FF93-4AAA-879F-AA569CBA7440}"/>
                </a:ext>
              </a:extLst>
            </xdr:cNvPr>
            <xdr:cNvGraphicFramePr/>
          </xdr:nvGraphicFramePr>
          <xdr:xfrm>
            <a:off x="0" y="0"/>
            <a:ext cx="0" cy="0"/>
          </xdr:xfrm>
          <a:graphic>
            <a:graphicData uri="http://schemas.microsoft.com/office/drawing/2010/slicer">
              <sle:slicer xmlns:sle="http://schemas.microsoft.com/office/drawing/2010/slicer" name="RESC 1"/>
            </a:graphicData>
          </a:graphic>
        </xdr:graphicFrame>
      </mc:Choice>
      <mc:Fallback xmlns="">
        <xdr:sp macro="" textlink="">
          <xdr:nvSpPr>
            <xdr:cNvPr id="0" name=""/>
            <xdr:cNvSpPr>
              <a:spLocks noTextEdit="1"/>
            </xdr:cNvSpPr>
          </xdr:nvSpPr>
          <xdr:spPr>
            <a:xfrm>
              <a:off x="13447970" y="0"/>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14</xdr:row>
      <xdr:rowOff>139848</xdr:rowOff>
    </xdr:from>
    <xdr:to>
      <xdr:col>2</xdr:col>
      <xdr:colOff>588335</xdr:colOff>
      <xdr:row>28</xdr:row>
      <xdr:rowOff>79670</xdr:rowOff>
    </xdr:to>
    <mc:AlternateContent xmlns:mc="http://schemas.openxmlformats.org/markup-compatibility/2006" xmlns:a14="http://schemas.microsoft.com/office/drawing/2010/main">
      <mc:Choice Requires="a14">
        <xdr:graphicFrame macro="">
          <xdr:nvGraphicFramePr>
            <xdr:cNvPr id="10" name="COINCIDIO_C 1">
              <a:extLst>
                <a:ext uri="{FF2B5EF4-FFF2-40B4-BE49-F238E27FC236}">
                  <a16:creationId xmlns:a16="http://schemas.microsoft.com/office/drawing/2014/main" id="{64A5503B-8838-4DE9-857C-62606EFC2BAE}"/>
                </a:ext>
              </a:extLst>
            </xdr:cNvPr>
            <xdr:cNvGraphicFramePr/>
          </xdr:nvGraphicFramePr>
          <xdr:xfrm>
            <a:off x="0" y="0"/>
            <a:ext cx="0" cy="0"/>
          </xdr:xfrm>
          <a:graphic>
            <a:graphicData uri="http://schemas.microsoft.com/office/drawing/2010/slicer">
              <sle:slicer xmlns:sle="http://schemas.microsoft.com/office/drawing/2010/slicer" name="COINCIDIO_C 1"/>
            </a:graphicData>
          </a:graphic>
        </xdr:graphicFrame>
      </mc:Choice>
      <mc:Fallback xmlns="">
        <xdr:sp macro="" textlink="">
          <xdr:nvSpPr>
            <xdr:cNvPr id="0" name=""/>
            <xdr:cNvSpPr>
              <a:spLocks noTextEdit="1"/>
            </xdr:cNvSpPr>
          </xdr:nvSpPr>
          <xdr:spPr>
            <a:xfrm>
              <a:off x="0" y="2724150"/>
              <a:ext cx="1828800" cy="2524125"/>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3981134263" backgroundQuery="1" createdVersion="8" refreshedVersion="8" minRefreshableVersion="3" recordCount="0" supportSubquery="1" supportAdvancedDrill="1" xr:uid="{C1A85354-AE92-4F67-AD16-FF8A5656BD3B}">
  <cacheSource type="external" connectionId="7"/>
  <cacheFields count="14">
    <cacheField name="[DATA].[LIGA_PAIS].[LIGA_PAIS]" caption="LIGA_PAIS" numFmtId="0" hierarchy="112" level="1">
      <sharedItems count="104">
        <s v="ÁFRICA"/>
        <s v="ALBANIA"/>
        <s v="ALEMANIA"/>
        <s v="ANDORRA"/>
        <s v="ARABIA SAUDÍ"/>
        <s v="ARGELIA"/>
        <s v="ARGENTINA"/>
        <s v="ARMENIA"/>
        <s v="ASIA"/>
        <s v="AUSTRALIA"/>
        <s v="AUSTRALIA &amp;amp; OCEANÍA"/>
        <s v="AUSTRIA"/>
        <s v="AZERBAIYÁN"/>
        <s v="BAHRÉIN"/>
        <s v="BANGLADÉS"/>
        <s v="BÉLGICA"/>
        <s v="BOLIVIA"/>
        <s v="BOSNIA Y HERZEGOVINA"/>
        <s v="BRASIL"/>
        <s v="BULGARIA"/>
        <s v="CATAR"/>
        <s v="CHILE"/>
        <s v="CHIPRE"/>
        <s v="COLOMBIA"/>
        <s v="COREA DEL SUR"/>
        <s v="COSTA RICA"/>
        <s v="CROACIA"/>
        <s v="DINAMARCA"/>
        <s v="ECUADOR"/>
        <s v="EGIPTO"/>
        <s v="EL SALVADOR"/>
        <s v="EMIRATOS ÁRABES UNIDOS"/>
        <s v="ESCOCIA"/>
        <s v="ESLOVAQUIA"/>
        <s v="ESLOVENIA"/>
        <s v="ESPAÑA"/>
        <s v="ESTADOS UNIDOS"/>
        <s v="ESTONIA"/>
        <s v="EUROPA"/>
        <s v="FILIPINAS"/>
        <s v="FINLANDIA"/>
        <s v="FRANCIA"/>
        <s v="GALES"/>
        <s v="GEORGIA"/>
        <s v="GRECIA"/>
        <s v="GUATEMALA"/>
        <s v="HONDURAS"/>
        <s v="HONG KONG"/>
        <s v="HUNGRÍA"/>
        <s v="INDIA"/>
        <s v="INDONESIA"/>
        <s v="INGLATERRA"/>
        <s v="IRÁN"/>
        <s v="IRLANDA"/>
        <s v="IRLANDA DEL NORTE"/>
        <s v="ISLANDIA"/>
        <s v="ISLAS FEROE"/>
        <s v="ISRAEL"/>
        <s v="ITALIA"/>
        <s v="JAMAICA"/>
        <s v="JAPÓN"/>
        <s v="KAZAJISTÁN"/>
        <s v="KENIA"/>
        <s v="KUWAIT"/>
        <s v="LETONIA"/>
        <s v="LÍBANO"/>
        <s v="LITUANIA"/>
        <s v="LUXEMBURGO"/>
        <s v="MACEDONIA DEL NORTE"/>
        <s v="MALASIA"/>
        <s v="MALTA"/>
        <s v="MARRUECOS"/>
        <s v="MÉXICO"/>
        <s v="MOLDAVIA"/>
        <s v="MONTENEGRO"/>
        <s v="MUNDIAL"/>
        <s v="MYANMAR"/>
        <s v="NICARAGUA"/>
        <s v="NORTE, CENTROAMÉRICA Y CARIBE"/>
        <s v="NORUEGA"/>
        <s v="OMÁN"/>
        <s v="PAÍSES BAJOS"/>
        <s v="PANAMÁ"/>
        <s v="PARAGUAY"/>
        <s v="PERÚ"/>
        <s v="POLONIA"/>
        <s v="PORTUGAL"/>
        <s v="REPÚBLICA CHECA"/>
        <s v="RUMANÍA"/>
        <s v="SERBIA"/>
        <s v="SINGAPUR"/>
        <s v="SUDÁFRICA"/>
        <s v="SUDAMÉRICA"/>
        <s v="SUECIA"/>
        <s v="SUIZA"/>
        <s v="TAILANDIA"/>
        <s v="TÚNEZ"/>
        <s v="TURQUÍA"/>
        <s v="UCRANIA"/>
        <s v="UGANDA"/>
        <s v="URUGUAY"/>
        <s v="UZBEKISTÁN"/>
        <s v="VENEZUELA"/>
        <s v="VIETNAM"/>
      </sharedItems>
    </cacheField>
    <cacheField name="[DATA].[LIGA_CAMPEONATO].[LIGA_CAMPEONATO]" caption="LIGA_CAMPEONATO" numFmtId="0" hierarchy="113" level="1">
      <sharedItems count="265">
        <s v=" Copa Confederaciones CAF"/>
        <s v=" Copa de África de Naciones"/>
        <s v=" Liga de Campeones CAF"/>
        <s v=" Copa de Albania"/>
        <s v=" Superliga"/>
        <s v=" 2. Bundesliga"/>
        <s v=" 3. Liga"/>
        <s v=" Bundesliga"/>
        <s v=" Bundesliga Junior"/>
        <s v=" Bundesliga Junior Sur"/>
        <s v=" Oberliga Baden"/>
        <s v=" Oberliga Bayern Nord"/>
        <s v=" Oberliga Bayern Süd"/>
        <s v=" Oberliga Bremen"/>
        <s v=" Oberliga Hamburg"/>
        <s v=" Oberliga Hessen"/>
        <s v=" Oberliga Mittelrhein"/>
        <s v=" Oberliga Niederrhein"/>
        <s v=" Oberliga Niedersachsen"/>
        <s v=" Oberliga NOFV"/>
        <s v=" Oberliga Rheinland"/>
        <s v=" Oberliga Schleswig"/>
        <s v=" Oberliga Westfalen"/>
        <s v=" Regionalliga Bayern"/>
        <s v=" Regionalliga Nord"/>
        <s v=" Regionalliga Nordost"/>
        <s v=" Regionalliga Südwest"/>
        <s v=" Regionalliga West"/>
        <s v=" Primera Divisió"/>
        <s v=" King Cup"/>
        <s v=" Primera División"/>
        <s v=" Saudi Professional League"/>
        <s v=" Ligue 1"/>
        <s v=" Ligue 2"/>
        <s v=" Copa Argentina"/>
        <s v=" División Reserva"/>
        <s v=" Liga Profesional"/>
        <s v=" Primera A Femenina"/>
        <s v=" Primera B"/>
        <s v=" Primera C"/>
        <s v=" Primera D"/>
        <s v=" Primera Nacional"/>
        <s v=" Torneo Federal"/>
        <s v=" Premier League"/>
        <s v=" AFC Championship U20"/>
        <s v=" A"/>
        <s v=" NPL ACT"/>
        <s v=" NPL Northern NSW"/>
        <s v=" NPL NSW"/>
        <s v=" NPL Queensland"/>
        <s v=" NPL South Australian"/>
        <s v=" NPL Tasmania"/>
        <s v=" NPL Victoria"/>
        <s v=" NPL Western Australia"/>
        <s v=" Liga de Campeones OFC"/>
        <s v=" 2. Liga"/>
        <s v=" Bundesliga Femenina"/>
        <s v=" Regionalliga Centrale"/>
        <s v=" Regionalliga East"/>
        <s v=" Regionalliga Este"/>
        <s v=" Bahrain Cup"/>
        <s v=" Challenger Pro League"/>
        <s v=" Jupiler Pro League"/>
        <s v=" National Division 1"/>
        <s v=" Pro League U21"/>
        <s v=" Superliga Femenina"/>
        <s v=" División Profesional"/>
        <s v=" League Cup"/>
        <s v=" Copa"/>
        <s v=" Brasileirao Femenino"/>
        <s v=" Brasileirao Sub"/>
        <s v=" Campeonato Baiano"/>
        <s v=" Campeonato Brasiliense"/>
        <s v=" Campeonato Capixaba"/>
        <s v=" Campeonato Carioca"/>
        <s v=" Campeonato Catarinense"/>
        <s v=" Campeonato Cearense"/>
        <s v=" Campeonato Gaucho"/>
        <s v=" Campeonato Goiano"/>
        <s v=" Campeonato Mineiro"/>
        <s v=" Campeonato Paraense"/>
        <s v=" Campeonato Paraibano"/>
        <s v=" Campeonato Paranaense"/>
        <s v=" Campeonato Paulista"/>
        <s v=" Campeonato Paulista A2"/>
        <s v=" Campeonato Pernambucano"/>
        <s v=" Campeonato Potiguar"/>
        <s v=" Campeonato Sergipano"/>
        <s v=" Copa do Brasil"/>
        <s v=" Copa do Nordeste"/>
        <s v=" Copa Verde"/>
        <s v=" Parva liga"/>
        <s v=" Vtora liga"/>
        <s v=" QSL"/>
        <s v=" QSL Cup"/>
        <s v=" Segunda División"/>
        <s v=" Copa Colombia"/>
        <s v=" Liga Femenina"/>
        <s v=" Primera A"/>
        <s v=" K League 1"/>
        <s v=" K League 2"/>
        <s v=" K3 League"/>
        <s v=" WK League Femenina"/>
        <s v=" WK League Women"/>
        <s v=" Liga de Ascenso"/>
        <s v=" HNL"/>
        <s v=" Prva NL"/>
        <s v=" 1.ª División"/>
        <s v=" 2ª División"/>
        <s v=" 3rd Division"/>
        <s v=" Danish Cup Women"/>
        <s v=" Elitedivisionen Women"/>
        <s v=" Liga Pro"/>
        <s v=" Serie B"/>
        <s v=" Division 2"/>
        <s v=" Division 1"/>
        <s v=" UAE League"/>
        <s v=" Championship"/>
        <s v=" League One"/>
        <s v=" League Two"/>
        <s v=" Premiership"/>
        <s v=" Scottish Cup"/>
        <s v=" SWPL 1 Femenino"/>
        <s v=" Fortuna liga"/>
        <s v=" 2. SNL"/>
        <s v=" Prva Liga"/>
        <s v=" LaLiga Santander"/>
        <s v=" LaLiga SmartBank"/>
        <s v=" Liga F"/>
        <s v=" Primera Federación Femenina"/>
        <s v=" Primera RFEF"/>
        <s v=" Segunda RFEF"/>
        <s v=" Tercera RFEF"/>
        <s v=" MLS"/>
        <s v=" MLS Next Pro"/>
        <s v=" NWSL"/>
        <s v=" US Open Cup"/>
        <s v=" USL Championship"/>
        <s v=" USL League One"/>
        <s v=" Esiliiga"/>
        <s v=" Meistriliiga"/>
        <s v=" Campeonato de Europa Sub"/>
        <s v=" Champions League"/>
        <s v=" Champions League Femenina"/>
        <s v=" Elite League Sub"/>
        <s v=" Elite League U20"/>
        <s v=" Eurocopa"/>
        <s v=" Europa Conference League"/>
        <s v=" Premier League International Cup"/>
        <s v=" UEFA Youth League"/>
        <s v=" PFL"/>
        <s v=" Liiga Cup"/>
        <s v=" Ykkoscup"/>
        <s v=" National"/>
        <s v=" National 2"/>
        <s v=" Cymru North"/>
        <s v=" Cymru Premier"/>
        <s v=" Cymru South"/>
        <s v=" Crystalbet Erovnuli Liga"/>
        <s v=" Super League 2"/>
        <s v=" Liga Nacional"/>
        <s v=" Merkantil Bank Liga"/>
        <s v=" NB I Femenina"/>
        <s v=" NB III"/>
        <s v=" OTP Bank Liga"/>
        <s v=" I"/>
        <s v=" ISL"/>
        <s v=" Liga 1"/>
        <s v=" FA Cup"/>
        <s v=" Isthmian League Premier Division"/>
        <s v=" National League"/>
        <s v=" National League North"/>
        <s v=" National League South"/>
        <s v=" NPL Premier Division"/>
        <s v=" Premier League 2"/>
        <s v=" Premier League Cup"/>
        <s v=" Professional Development League"/>
        <s v=" Southern League Central Division"/>
        <s v=" Southern League South Division"/>
        <s v=" Women’s Super League"/>
        <s v=" Persian Gulf Pro League"/>
        <s v=" National League Femenina"/>
        <s v=" Premier Division"/>
        <s v=" Cup"/>
        <s v=" Irish League Cup"/>
        <s v=" NIFL Championship"/>
        <s v=" NIFL Premiership"/>
        <s v=" Betri Deildin"/>
        <s v=" Leumit League"/>
        <s v=" Liga Alef Norte"/>
        <s v=" Liga Alef Sur"/>
        <s v=" Ligat ha&amp;#039;Al"/>
        <s v=" Primavera 1"/>
        <s v=" Serie A"/>
        <s v=" Serie A Femenina"/>
        <s v=" Serie C"/>
        <s v=" J1 League"/>
        <s v=" J2 League"/>
        <s v=" J3 League"/>
        <s v=" Nadeshiko League Femenina"/>
        <s v=" WE League Women"/>
        <s v=" YBC Levain Cup"/>
        <s v=" Optibet Virsliga"/>
        <s v=" A Lyga"/>
        <s v=" I Lyga"/>
        <s v=" División Nacional"/>
        <s v=" 1. MFL"/>
        <s v=" Super Liga"/>
        <s v=" Botola 2"/>
        <s v=" Botola Pro"/>
        <s v=" Coupe du Trone"/>
        <s v=" Liga de Expansión MX"/>
        <s v=" Liga MX"/>
        <s v=" Liga MX Femenil"/>
        <s v=" Liga Premier Serie A"/>
        <s v=" Liga Sub 20"/>
        <s v=" Prva Crnogorska Liga"/>
        <s v=" Amistosos de Clubs"/>
        <s v=" Amistosos Internacionales"/>
        <s v=" Amistosos Internacionales Femeninos"/>
        <s v=" Viareggio Cup"/>
        <s v=" Liga Primera"/>
        <s v=" CONCACAF Nations League"/>
        <s v=" Liga de Campeones CONCACAF"/>
        <s v=" División 1 Femenina"/>
        <s v=" NM Cup"/>
        <s v=" Toppserien"/>
        <s v=" Professional League"/>
        <s v=" Eredivisie"/>
        <s v=" Eredivisie Femenina"/>
        <s v=" Keuken Kampioen Divisie"/>
        <s v=" Tweede Divisie"/>
        <s v=" LPF"/>
        <s v=" Ekstraklasa"/>
        <s v=" Ekstraliga Femenina"/>
        <s v=" Campeonato de Portugal"/>
        <s v=" Liga 3"/>
        <s v=" Liga BPI Femenina"/>
        <s v=" Liga Portugal"/>
        <s v=" Liga Portugal 2"/>
        <s v=" Liga Revelacao Sub"/>
        <s v=" 1. Liga"/>
        <s v=" CFL"/>
        <s v=" FNL"/>
        <s v=" MSFL"/>
        <s v=" Primera División Femenina"/>
        <s v=" Liga 2"/>
        <s v=" Motsepe Foundation Championship"/>
        <s v=" Campeonato Sudamericano Sub"/>
        <s v=" Copa Libertadores"/>
        <s v=" Allsvenskan"/>
        <s v=" División 1"/>
        <s v=" Svenska Cupen"/>
        <s v=" Challenge League"/>
        <s v=" Promotion League"/>
        <s v=" Super League"/>
        <s v=" Thai League 1"/>
        <s v=" Thai League 2"/>
        <s v=" 1. Lig"/>
        <s v=" 2. Lig Grupo Blanco"/>
        <s v=" 2. Lig Grupo Rojo"/>
        <s v=" Süper Lig"/>
        <s v=" Liga FUTVE"/>
        <s v=" V.League 1"/>
        <s v=" Vietnamese Cup"/>
      </sharedItems>
    </cacheField>
    <cacheField name="[Measures].[Count of VALIDA_LOCAL]" caption="Count of VALIDA_LOCAL" numFmtId="0" hierarchy="126" level="32767"/>
    <cacheField name="[DATA].[COINCIDIO].[COINCIDIO]" caption="COINCIDIO" numFmtId="0" hierarchy="109" level="1">
      <sharedItems containsSemiMixedTypes="0" containsNonDate="0" containsString="0"/>
    </cacheField>
    <cacheField name="[Measures].[Sum of COINCIDIO_C]" caption="Sum of COINCIDIO_C" numFmtId="0" hierarchy="133" level="32767"/>
    <cacheField name="[Measures].[EFICIENCIA_C]" caption="EFICIENCIA_C" numFmtId="0" hierarchy="121" level="32767"/>
    <cacheField name="[Measures].[SUCCES_RATIO_C]" caption="SUCCES_RATIO_C" numFmtId="0" hierarchy="122" level="32767"/>
    <cacheField name="[DATA].[COINCIDIO_C].[COINCIDIO_C]" caption="COINCIDIO_C" numFmtId="0" hierarchy="118" level="1">
      <sharedItems containsSemiMixedTypes="0" containsNonDate="0" containsString="0"/>
    </cacheField>
    <cacheField name="[DATA].[RESC].[RESC]" caption="RESC" numFmtId="0" hierarchy="117" level="1">
      <sharedItems containsSemiMixedTypes="0" containsNonDate="0" containsString="0"/>
    </cacheField>
    <cacheField name="[DATA].[CHOICE].[CHOICE]" caption="CHOICE" numFmtId="0" hierarchy="110" level="1">
      <sharedItems containsSemiMixedTypes="0" containsNonDate="0" containsString="0"/>
    </cacheField>
    <cacheField name="[DATA].[ANALIZA].[ANALIZA]" caption="ANALIZA" numFmtId="0" hierarchy="104" level="1">
      <sharedItems containsSemiMixedTypes="0" containsNonDate="0" containsString="0"/>
    </cacheField>
    <cacheField name="[DATA].[Source.Name].[Source.Name]" caption="Source.Name" numFmtId="0" level="1">
      <sharedItems containsSemiMixedTypes="0" containsNonDate="0" containsString="0"/>
    </cacheField>
    <cacheField name="[DATA].[RESF].[RESF]" caption="RESF" numFmtId="0" hierarchy="108" level="1">
      <sharedItems containsSemiMixedTypes="0" containsNonDate="0" containsString="0"/>
    </cacheField>
    <cacheField name="[DATA].[RESR].[RESR]" caption="RESR" numFmtId="0" hierarchy="107" level="1">
      <sharedItems containsSemiMixedTypes="0" containsNonDate="0" containsString="0"/>
    </cacheField>
  </cacheFields>
  <cacheHierarchies count="136">
    <cacheHierarchy uniqueName="[DATA].[Source.Name]" caption="Source.Name" attribute="1" defaultMemberUniqueName="[DATA].[Source.Name].[All]" allUniqueName="[DATA].[Source.Name].[All]" dimensionUniqueName="[DATA]" displayFolder="" count="2" memberValueDatatype="130" unbalanced="0">
      <fieldsUsage count="2">
        <fieldUsage x="-1"/>
        <fieldUsage x="11"/>
      </fieldsUsage>
    </cacheHierarchy>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fieldsUsage count="2">
        <fieldUsage x="-1"/>
        <fieldUsage x="10"/>
      </fieldsUsage>
    </cacheHierarchy>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2" memberValueDatatype="130" unbalanced="0">
      <fieldsUsage count="2">
        <fieldUsage x="-1"/>
        <fieldUsage x="13"/>
      </fieldsUsage>
    </cacheHierarchy>
    <cacheHierarchy uniqueName="[DATA].[RESF]" caption="RESF" attribute="1" defaultMemberUniqueName="[DATA].[RESF].[All]" allUniqueName="[DATA].[RESF].[All]" dimensionUniqueName="[DATA]" displayFolder="" count="2" memberValueDatatype="130" unbalanced="0">
      <fieldsUsage count="2">
        <fieldUsage x="-1"/>
        <fieldUsage x="12"/>
      </fieldsUsage>
    </cacheHierarchy>
    <cacheHierarchy uniqueName="[DATA].[COINCIDIO]" caption="COINCIDIO" attribute="1" defaultMemberUniqueName="[DATA].[COINCIDIO].[All]" allUniqueName="[DATA].[COINCIDIO].[All]" dimensionUniqueName="[DATA]" displayFolder="" count="2" memberValueDatatype="5" unbalanced="0">
      <fieldsUsage count="2">
        <fieldUsage x="-1"/>
        <fieldUsage x="3"/>
      </fieldsUsage>
    </cacheHierarchy>
    <cacheHierarchy uniqueName="[DATA].[CHOICE]" caption="CHOICE" attribute="1" defaultMemberUniqueName="[DATA].[CHOICE].[All]" allUniqueName="[DATA].[CHOICE].[All]" dimensionUniqueName="[DATA]" displayFolder="" count="2" memberValueDatatype="130" unbalanced="0">
      <fieldsUsage count="2">
        <fieldUsage x="-1"/>
        <fieldUsage x="9"/>
      </fieldsUsage>
    </cacheHierarchy>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fieldsUsage count="2">
        <fieldUsage x="-1"/>
        <fieldUsage x="0"/>
      </fieldsUsage>
    </cacheHierarchy>
    <cacheHierarchy uniqueName="[DATA].[LIGA_CAMPEONATO]" caption="LIGA_CAMPEONATO" attribute="1" defaultMemberUniqueName="[DATA].[LIGA_CAMPEONATO].[All]" allUniqueName="[DATA].[LIGA_CAMPEONATO].[All]" dimensionUniqueName="[DATA]" displayFolder="" count="2" memberValueDatatype="130" unbalanced="0">
      <fieldsUsage count="2">
        <fieldUsage x="-1"/>
        <fieldUsage x="1"/>
      </fieldsUsage>
    </cacheHierarchy>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2" memberValueDatatype="130" unbalanced="0">
      <fieldsUsage count="2">
        <fieldUsage x="-1"/>
        <fieldUsage x="8"/>
      </fieldsUsage>
    </cacheHierarchy>
    <cacheHierarchy uniqueName="[DATA].[COINCIDIO_C]" caption="COINCIDIO_C" attribute="1" defaultMemberUniqueName="[DATA].[COINCIDIO_C].[All]" allUniqueName="[DATA].[COINCIDIO_C].[All]" dimensionUniqueName="[DATA]" displayFolder="" count="2" memberValueDatatype="20" unbalanced="0">
      <fieldsUsage count="2">
        <fieldUsage x="-1"/>
        <fieldUsage x="7"/>
      </fieldsUsage>
    </cacheHierarchy>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oneField="1">
      <fieldsUsage count="1">
        <fieldUsage x="5"/>
      </fieldsUsage>
    </cacheHierarchy>
    <cacheHierarchy uniqueName="[Measures].[SUCCES_RATIO_C]" caption="SUCCES_RATIO_C" measure="1" displayFolder="" measureGroup="DATA" count="0" oneField="1">
      <fieldsUsage count="1">
        <fieldUsage x="6"/>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oneField="1" hidden="1">
      <fieldsUsage count="1">
        <fieldUsage x="2"/>
      </fieldsUsage>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oneField="1" hidden="1">
      <fieldsUsage count="1">
        <fieldUsage x="4"/>
      </fieldsUsage>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11689814" backgroundQuery="1" createdVersion="3" refreshedVersion="8" minRefreshableVersion="3" recordCount="0" supportSubquery="1" supportAdvancedDrill="1" xr:uid="{F526595B-C631-4EC0-894F-C0B914C5D949}">
  <cacheSource type="external" connectionId="7">
    <extLst>
      <ext xmlns:x14="http://schemas.microsoft.com/office/spreadsheetml/2009/9/main" uri="{F057638F-6D5F-4e77-A914-E7F072B9BCA8}">
        <x14:sourceConnection name="ThisWorkbookDataModel"/>
      </ext>
    </extLst>
  </cacheSource>
  <cacheFields count="0"/>
  <cacheHierarchies count="136">
    <cacheHierarchy uniqueName="[DATA].[Source.Name]" caption="Source.Name" attribute="1" defaultMemberUniqueName="[DATA].[Source.Name].[All]" allUniqueName="[DATA].[Source.Name].[All]" dimensionUniqueName="[DATA]" displayFolder="" count="2" memberValueDatatype="130" unbalanced="0"/>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2" memberValueDatatype="130" unbalanced="0"/>
    <cacheHierarchy uniqueName="[DATA].[RESF]" caption="RESF" attribute="1" defaultMemberUniqueName="[DATA].[RESF].[All]" allUniqueName="[DATA].[RESF].[All]" dimensionUniqueName="[DATA]" displayFolder="" count="2" memberValueDatatype="130" unbalanced="0"/>
    <cacheHierarchy uniqueName="[DATA].[COINCIDIO]" caption="COINCIDIO" attribute="1" defaultMemberUniqueName="[DATA].[COINCIDIO].[All]" allUniqueName="[DATA].[COINCIDIO].[All]" dimensionUniqueName="[DATA]" displayFolder="" count="0" memberValueDatatype="5" unbalanced="0"/>
    <cacheHierarchy uniqueName="[DATA].[CHOICE]" caption="CHOICE" attribute="1" defaultMemberUniqueName="[DATA].[CHOICE].[All]" allUniqueName="[DATA].[CHOICE].[All]" dimensionUniqueName="[DATA]" displayFolder="" count="2" memberValueDatatype="130" unbalanced="0"/>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cacheHierarchy uniqueName="[DATA].[LIGA_CAMPEONATO]" caption="LIGA_CAMPEONATO" attribute="1" defaultMemberUniqueName="[DATA].[LIGA_CAMPEONATO].[All]" allUniqueName="[DATA].[LIGA_CAMPEONATO].[All]" dimensionUniqueName="[DATA]" displayFolder="" count="2" memberValueDatatype="130" unbalanced="0"/>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2" memberValueDatatype="130" unbalanced="0"/>
    <cacheHierarchy uniqueName="[DATA].[COINCIDIO_C]" caption="COINCIDIO_C" attribute="1" defaultMemberUniqueName="[DATA].[COINCIDIO_C].[All]" allUniqueName="[DATA].[COINCIDIO_C].[All]" dimensionUniqueName="[DATA]" displayFolder="" count="2" memberValueDatatype="20" unbalanced="0"/>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hidden="1">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970511876"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3090278" backgroundQuery="1" createdVersion="3" refreshedVersion="8" minRefreshableVersion="3" recordCount="0" supportSubquery="1" supportAdvancedDrill="1" xr:uid="{3E88BE27-D7BF-487C-A397-5985CCE72A91}">
  <cacheSource type="external" connectionId="7">
    <extLst>
      <ext xmlns:x14="http://schemas.microsoft.com/office/spreadsheetml/2009/9/main" uri="{F057638F-6D5F-4e77-A914-E7F072B9BCA8}">
        <x14:sourceConnection name="ThisWorkbookDataModel"/>
      </ext>
    </extLst>
  </cacheSource>
  <cacheFields count="0"/>
  <cacheHierarchies count="136">
    <cacheHierarchy uniqueName="[DATA].[Source.Name]" caption="Source.Name" attribute="1" defaultMemberUniqueName="[DATA].[Source.Name].[All]" allUniqueName="[DATA].[Source.Name].[All]" dimensionUniqueName="[DATA]" displayFolder="" count="2" memberValueDatatype="130" unbalanced="0"/>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0" memberValueDatatype="130" unbalanced="0"/>
    <cacheHierarchy uniqueName="[DATA].[RESF]" caption="RESF" attribute="1" defaultMemberUniqueName="[DATA].[RESF].[All]" allUniqueName="[DATA].[RESF].[All]" dimensionUniqueName="[DATA]" displayFolder="" count="0" memberValueDatatype="130" unbalanced="0"/>
    <cacheHierarchy uniqueName="[DATA].[COINCIDIO]" caption="COINCIDIO" attribute="1" defaultMemberUniqueName="[DATA].[COINCIDIO].[All]" allUniqueName="[DATA].[COINCIDIO].[All]" dimensionUniqueName="[DATA]" displayFolder="" count="2" memberValueDatatype="5" unbalanced="0"/>
    <cacheHierarchy uniqueName="[DATA].[CHOICE]" caption="CHOICE" attribute="1" defaultMemberUniqueName="[DATA].[CHOICE].[All]" allUniqueName="[DATA].[CHOICE].[All]" dimensionUniqueName="[DATA]" displayFolder="" count="2" memberValueDatatype="130" unbalanced="0"/>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cacheHierarchy uniqueName="[DATA].[LIGA_CAMPEONATO]" caption="LIGA_CAMPEONATO" attribute="1" defaultMemberUniqueName="[DATA].[LIGA_CAMPEONATO].[All]" allUniqueName="[DATA].[LIGA_CAMPEONATO].[All]" dimensionUniqueName="[DATA]" displayFolder="" count="2" memberValueDatatype="130" unbalanced="0"/>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hidden="1">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266491422"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51504633" backgroundQuery="1" createdVersion="3" refreshedVersion="8" minRefreshableVersion="3" recordCount="0" supportSubquery="1" supportAdvancedDrill="1" xr:uid="{6E0749C8-090A-4519-B4FA-E9A0CD7E712E}">
  <cacheSource type="external" connectionId="7">
    <extLst>
      <ext xmlns:x14="http://schemas.microsoft.com/office/spreadsheetml/2009/9/main" uri="{F057638F-6D5F-4e77-A914-E7F072B9BCA8}">
        <x14:sourceConnection name="ThisWorkbookDataModel"/>
      </ext>
    </extLst>
  </cacheSource>
  <cacheFields count="0"/>
  <cacheHierarchies count="136">
    <cacheHierarchy uniqueName="[DATA].[Source.Name]" caption="Source.Name" attribute="1" defaultMemberUniqueName="[DATA].[Source.Name].[All]" allUniqueName="[DATA].[Source.Name].[All]" dimensionUniqueName="[DATA]" displayFolder="" count="2" memberValueDatatype="130" unbalanced="0"/>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2" memberValueDatatype="130" unbalanced="0"/>
    <cacheHierarchy uniqueName="[DATA].[RESF]" caption="RESF" attribute="1" defaultMemberUniqueName="[DATA].[RESF].[All]" allUniqueName="[DATA].[RESF].[All]" dimensionUniqueName="[DATA]" displayFolder="" count="2" memberValueDatatype="130" unbalanced="0"/>
    <cacheHierarchy uniqueName="[DATA].[COINCIDIO]" caption="COINCIDIO" attribute="1" defaultMemberUniqueName="[DATA].[COINCIDIO].[All]" allUniqueName="[DATA].[COINCIDIO].[All]" dimensionUniqueName="[DATA]" displayFolder="" count="2" memberValueDatatype="5" unbalanced="0"/>
    <cacheHierarchy uniqueName="[DATA].[CHOICE]" caption="CHOICE" attribute="1" defaultMemberUniqueName="[DATA].[CHOICE].[All]" allUniqueName="[DATA].[CHOICE].[All]" dimensionUniqueName="[DATA]" displayFolder="" count="2" memberValueDatatype="130" unbalanced="0"/>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cacheHierarchy uniqueName="[DATA].[LIGA_CAMPEONATO]" caption="LIGA_CAMPEONATO" attribute="1" defaultMemberUniqueName="[DATA].[LIGA_CAMPEONATO].[All]" allUniqueName="[DATA].[LIGA_CAMPEONATO].[All]" dimensionUniqueName="[DATA]" displayFolder="" count="2" memberValueDatatype="130" unbalanced="0"/>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hidden="1">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436708828"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71412038" backgroundQuery="1" createdVersion="3" refreshedVersion="8" minRefreshableVersion="3" recordCount="0" supportSubquery="1" supportAdvancedDrill="1" xr:uid="{36857308-D9EA-410C-8CC8-123048BE9690}">
  <cacheSource type="external" connectionId="7">
    <extLst>
      <ext xmlns:x14="http://schemas.microsoft.com/office/spreadsheetml/2009/9/main" uri="{F057638F-6D5F-4e77-A914-E7F072B9BCA8}">
        <x14:sourceConnection name="ThisWorkbookDataModel"/>
      </ext>
    </extLst>
  </cacheSource>
  <cacheFields count="0"/>
  <cacheHierarchies count="136">
    <cacheHierarchy uniqueName="[DATA].[Source.Name]" caption="Source.Name" attribute="1" defaultMemberUniqueName="[DATA].[Source.Name].[All]" allUniqueName="[DATA].[Source.Name].[All]" dimensionUniqueName="[DATA]" displayFolder="" count="0" memberValueDatatype="130" unbalanced="0"/>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0" memberValueDatatype="130" unbalanced="0"/>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2" memberValueDatatype="130" unbalanced="0"/>
    <cacheHierarchy uniqueName="[DATA].[RESF]" caption="RESF" attribute="1" defaultMemberUniqueName="[DATA].[RESF].[All]" allUniqueName="[DATA].[RESF].[All]" dimensionUniqueName="[DATA]" displayFolder="" count="0" memberValueDatatype="130" unbalanced="0"/>
    <cacheHierarchy uniqueName="[DATA].[COINCIDIO]" caption="COINCIDIO" attribute="1" defaultMemberUniqueName="[DATA].[COINCIDIO].[All]" allUniqueName="[DATA].[COINCIDIO].[All]" dimensionUniqueName="[DATA]" displayFolder="" count="0" memberValueDatatype="5" unbalanced="0"/>
    <cacheHierarchy uniqueName="[DATA].[CHOICE]" caption="CHOICE" attribute="1" defaultMemberUniqueName="[DATA].[CHOICE].[All]" allUniqueName="[DATA].[CHOICE].[All]" dimensionUniqueName="[DATA]" displayFolder="" count="0" memberValueDatatype="130" unbalanced="0"/>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0" memberValueDatatype="130" unbalanced="0"/>
    <cacheHierarchy uniqueName="[DATA].[LIGA_CAMPEONATO]" caption="LIGA_CAMPEONATO" attribute="1" defaultMemberUniqueName="[DATA].[LIGA_CAMPEONATO].[All]" allUniqueName="[DATA].[LIGA_CAMPEONATO].[All]" dimensionUniqueName="[DATA]" displayFolder="" count="0" memberValueDatatype="130" unbalanced="0"/>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hidden="1">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1519177870"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77199073" backgroundQuery="1" createdVersion="3" refreshedVersion="8" minRefreshableVersion="3" recordCount="0" supportSubquery="1" supportAdvancedDrill="1" xr:uid="{09A89238-5B8C-4745-BC84-71C801D6BB2C}">
  <cacheSource type="external" connectionId="7">
    <extLst>
      <ext xmlns:x14="http://schemas.microsoft.com/office/spreadsheetml/2009/9/main" uri="{F057638F-6D5F-4e77-A914-E7F072B9BCA8}">
        <x14:sourceConnection name="ThisWorkbookDataModel"/>
      </ext>
    </extLst>
  </cacheSource>
  <cacheFields count="0"/>
  <cacheHierarchies count="136">
    <cacheHierarchy uniqueName="[DATA].[Source.Name]" caption="Source.Name" attribute="1" defaultMemberUniqueName="[DATA].[Source.Name].[All]" allUniqueName="[DATA].[Source.Name].[All]" dimensionUniqueName="[DATA]" displayFolder="" count="2" memberValueDatatype="130" unbalanced="0"/>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0" memberValueDatatype="130" unbalanced="0"/>
    <cacheHierarchy uniqueName="[DATA].[RESF]" caption="RESF" attribute="1" defaultMemberUniqueName="[DATA].[RESF].[All]" allUniqueName="[DATA].[RESF].[All]" dimensionUniqueName="[DATA]" displayFolder="" count="0" memberValueDatatype="130" unbalanced="0"/>
    <cacheHierarchy uniqueName="[DATA].[COINCIDIO]" caption="COINCIDIO" attribute="1" defaultMemberUniqueName="[DATA].[COINCIDIO].[All]" allUniqueName="[DATA].[COINCIDIO].[All]" dimensionUniqueName="[DATA]" displayFolder="" count="2" memberValueDatatype="5" unbalanced="0"/>
    <cacheHierarchy uniqueName="[DATA].[CHOICE]" caption="CHOICE" attribute="1" defaultMemberUniqueName="[DATA].[CHOICE].[All]" allUniqueName="[DATA].[CHOICE].[All]" dimensionUniqueName="[DATA]" displayFolder="" count="2" memberValueDatatype="130" unbalanced="0"/>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cacheHierarchy uniqueName="[DATA].[LIGA_CAMPEONATO]" caption="LIGA_CAMPEONATO" attribute="1" defaultMemberUniqueName="[DATA].[LIGA_CAMPEONATO].[All]" allUniqueName="[DATA].[LIGA_CAMPEONATO].[All]" dimensionUniqueName="[DATA]" displayFolder="" count="2" memberValueDatatype="130" unbalanced="0"/>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hidden="1">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35011834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3999768521" backgroundQuery="1" createdVersion="8" refreshedVersion="8" minRefreshableVersion="3" recordCount="0" supportSubquery="1" supportAdvancedDrill="1" xr:uid="{BA306D97-FD16-43E8-9BD4-87C4CC8F2100}">
  <cacheSource type="external" connectionId="7"/>
  <cacheFields count="11">
    <cacheField name="[DATA].[LIGA_PAIS].[LIGA_PAIS]" caption="LIGA_PAIS" numFmtId="0" hierarchy="112" level="1">
      <sharedItems count="78">
        <s v="ALBANIA"/>
        <s v="ALEMANIA"/>
        <s v="ANDORRA"/>
        <s v="ARABIA SAUDÍ"/>
        <s v="ARGELIA"/>
        <s v="ARGENTINA"/>
        <s v="ARMENIA"/>
        <s v="AUSTRALIA"/>
        <s v="AUSTRIA"/>
        <s v="AZERBAIYÁN"/>
        <s v="BAHRÉIN"/>
        <s v="BANGLADÉS"/>
        <s v="BÉLGICA"/>
        <s v="BOLIVIA"/>
        <s v="BOSNIA Y HERZEGOVINA"/>
        <s v="BRASIL"/>
        <s v="BULGARIA"/>
        <s v="CATAR"/>
        <s v="CHILE"/>
        <s v="CHIPRE"/>
        <s v="COLOMBIA"/>
        <s v="COSTA RICA"/>
        <s v="CROACIA"/>
        <s v="DINAMARCA"/>
        <s v="EGIPTO"/>
        <s v="EL SALVADOR"/>
        <s v="EMIRATOS ÁRABES UNIDOS"/>
        <s v="ESCOCIA"/>
        <s v="ESLOVAQUIA"/>
        <s v="ESLOVENIA"/>
        <s v="ESPAÑA"/>
        <s v="FILIPINAS"/>
        <s v="FRANCIA"/>
        <s v="GALES"/>
        <s v="GRECIA"/>
        <s v="GUATEMALA"/>
        <s v="HONDURAS"/>
        <s v="HONG KONG"/>
        <s v="HUNGRÍA"/>
        <s v="INDIA"/>
        <s v="INDONESIA"/>
        <s v="INGLATERRA"/>
        <s v="IRÁN"/>
        <s v="IRLANDA"/>
        <s v="IRLANDA DEL NORTE"/>
        <s v="ISLANDIA"/>
        <s v="ISRAEL"/>
        <s v="ITALIA"/>
        <s v="JAMAICA"/>
        <s v="JAPÓN"/>
        <s v="KENIA"/>
        <s v="KUWAIT"/>
        <s v="LÍBANO"/>
        <s v="LUXEMBURGO"/>
        <s v="MACEDONIA DEL NORTE"/>
        <s v="MALTA"/>
        <s v="MARRUECOS"/>
        <s v="MÉXICO"/>
        <s v="MONTENEGRO"/>
        <s v="NICARAGUA"/>
        <s v="OMÁN"/>
        <s v="PAÍSES BAJOS"/>
        <s v="PANAMÁ"/>
        <s v="PARAGUAY"/>
        <s v="PERÚ"/>
        <s v="POLONIA"/>
        <s v="PORTUGAL"/>
        <s v="REPÚBLICA CHECA"/>
        <s v="RUMANÍA"/>
        <s v="SERBIA"/>
        <s v="SUDÁFRICA"/>
        <s v="SUIZA"/>
        <s v="TAILANDIA"/>
        <s v="TURQUÍA"/>
        <s v="UCRANIA"/>
        <s v="UGANDA"/>
        <s v="URUGUAY"/>
        <s v="VENEZUELA"/>
      </sharedItems>
    </cacheField>
    <cacheField name="[DATA].[LIGA_CAMPEONATO].[LIGA_CAMPEONATO]" caption="LIGA_CAMPEONATO" numFmtId="0" hierarchy="113" level="1">
      <sharedItems count="169">
        <s v=" Superliga"/>
        <s v=" 2. Bundesliga"/>
        <s v=" 3. Liga"/>
        <s v=" Bundesliga"/>
        <s v=" Oberliga Baden"/>
        <s v=" Oberliga Bayern Nord"/>
        <s v=" Oberliga Bayern Süd"/>
        <s v=" Oberliga Bremen"/>
        <s v=" Oberliga Hamburg"/>
        <s v=" Oberliga Hessen"/>
        <s v=" Oberliga Mittelrhein"/>
        <s v=" Oberliga Niederrhein"/>
        <s v=" Oberliga Niedersachsen"/>
        <s v=" Oberliga NOFV"/>
        <s v=" Oberliga Rheinland"/>
        <s v=" Oberliga Schleswig"/>
        <s v=" Oberliga Westfalen"/>
        <s v=" Regionalliga Bayern"/>
        <s v=" Regionalliga Nord"/>
        <s v=" Regionalliga Nordost"/>
        <s v=" Regionalliga Südwest"/>
        <s v=" Regionalliga West"/>
        <s v=" Primera Divisió"/>
        <s v=" Primera División"/>
        <s v=" Saudi Professional League"/>
        <s v=" Ligue 1"/>
        <s v=" Ligue 2"/>
        <s v=" División Reserva"/>
        <s v=" Liga Profesional"/>
        <s v=" Primera C"/>
        <s v=" Primera Nacional"/>
        <s v=" Premier League"/>
        <s v=" A"/>
        <s v=" NPL NSW"/>
        <s v=" NPL Victoria"/>
        <s v=" 2. Liga"/>
        <s v=" Bundesliga Femenina"/>
        <s v=" Regionalliga Centrale"/>
        <s v=" Regionalliga East"/>
        <s v=" Regionalliga Este"/>
        <s v=" Challenger Pro League"/>
        <s v=" Jupiler Pro League"/>
        <s v=" National Division 1"/>
        <s v=" Pro League U21"/>
        <s v=" League Cup"/>
        <s v=" Campeonato Brasiliense"/>
        <s v=" Campeonato Capixaba"/>
        <s v=" Campeonato Carioca"/>
        <s v=" Campeonato Catarinense"/>
        <s v=" Campeonato Gaucho"/>
        <s v=" Campeonato Paraense"/>
        <s v=" Campeonato Paraibano"/>
        <s v=" Campeonato Paranaense"/>
        <s v=" Campeonato Paulista"/>
        <s v=" Campeonato Paulista A2"/>
        <s v=" Campeonato Pernambucano"/>
        <s v=" Campeonato Sergipano"/>
        <s v=" Copa do Nordeste"/>
        <s v=" Parva liga"/>
        <s v=" Vtora liga"/>
        <s v=" QSL"/>
        <s v=" Liga Femenina"/>
        <s v=" Primera A"/>
        <s v=" Primera B"/>
        <s v=" Liga de Ascenso"/>
        <s v=" HNL"/>
        <s v=" Prva NL"/>
        <s v=" 1.ª División"/>
        <s v=" 2ª División"/>
        <s v=" 3rd Division"/>
        <s v=" Division 2"/>
        <s v=" Division 1"/>
        <s v=" UAE League"/>
        <s v=" Championship"/>
        <s v=" League One"/>
        <s v=" League Two"/>
        <s v=" Premiership"/>
        <s v=" SWPL 1 Femenino"/>
        <s v=" Fortuna liga"/>
        <s v=" 2. SNL"/>
        <s v=" Prva Liga"/>
        <s v=" LaLiga Santander"/>
        <s v=" LaLiga SmartBank"/>
        <s v=" Liga F"/>
        <s v=" Primera Federación Femenina"/>
        <s v=" Primera RFEF"/>
        <s v=" Segunda RFEF"/>
        <s v=" Tercera RFEF"/>
        <s v=" PFL"/>
        <s v=" National"/>
        <s v=" National 2"/>
        <s v=" Cymru North"/>
        <s v=" Cymru Premier"/>
        <s v=" Cymru South"/>
        <s v=" Super League 2"/>
        <s v=" Liga Nacional"/>
        <s v=" Merkantil Bank Liga"/>
        <s v=" NB I Femenina"/>
        <s v=" NB III"/>
        <s v=" OTP Bank Liga"/>
        <s v=" I"/>
        <s v=" ISL"/>
        <s v=" Liga 1"/>
        <s v=" Isthmian League Premier Division"/>
        <s v=" National League"/>
        <s v=" National League North"/>
        <s v=" National League South"/>
        <s v=" NPL Premier Division"/>
        <s v=" Premier League 2"/>
        <s v=" Professional Development League"/>
        <s v=" Southern League Central Division"/>
        <s v=" Southern League South Division"/>
        <s v=" Women’s Super League"/>
        <s v=" Persian Gulf Pro League"/>
        <s v=" Premier Division"/>
        <s v=" NIFL Championship"/>
        <s v=" NIFL Premiership"/>
        <s v=" Leumit League"/>
        <s v=" Liga Alef Norte"/>
        <s v=" Liga Alef Sur"/>
        <s v=" Ligat ha&amp;#039;Al"/>
        <s v=" Primavera 1"/>
        <s v=" Serie A"/>
        <s v=" Serie A Femenina"/>
        <s v=" Serie B"/>
        <s v=" Serie C"/>
        <s v=" WE League Women"/>
        <s v=" División Nacional"/>
        <s v=" 1. MFL"/>
        <s v=" Botola 2"/>
        <s v=" Botola Pro"/>
        <s v=" Liga de Expansión MX"/>
        <s v=" Liga MX"/>
        <s v=" Liga MX Femenil"/>
        <s v=" Liga Sub 20"/>
        <s v=" Prva Crnogorska Liga"/>
        <s v=" Liga Primera"/>
        <s v=" Professional League"/>
        <s v=" Eredivisie"/>
        <s v=" Eredivisie Femenina"/>
        <s v=" Keuken Kampioen Divisie"/>
        <s v=" Tweede Divisie"/>
        <s v=" LPF"/>
        <s v=" Ekstraklasa"/>
        <s v=" Ekstraliga Femenina"/>
        <s v=" Campeonato de Portugal"/>
        <s v=" Liga 3"/>
        <s v=" Liga BPI Femenina"/>
        <s v=" Liga Portugal"/>
        <s v=" Liga Portugal 2"/>
        <s v=" Liga Revelacao Sub"/>
        <s v=" 1. Liga"/>
        <s v=" CFL"/>
        <s v=" FNL"/>
        <s v=" MSFL"/>
        <s v=" Primera División Femenina"/>
        <s v=" Liga 2"/>
        <s v=" Super Liga"/>
        <s v=" Motsepe Foundation Championship"/>
        <s v=" Challenge League"/>
        <s v=" Promotion League"/>
        <s v=" Super League"/>
        <s v=" Thai League 1"/>
        <s v=" Thai League 2"/>
        <s v=" 1. Lig"/>
        <s v=" 2. Lig Grupo Blanco"/>
        <s v=" 2. Lig Grupo Rojo"/>
        <s v=" Süper Lig"/>
        <s v=" Liga FUTVE"/>
      </sharedItems>
    </cacheField>
    <cacheField name="[Measures].[Sum of COINCIDIO]" caption="Sum of COINCIDIO" numFmtId="0" hierarchy="125" level="32767"/>
    <cacheField name="[Measures].[Count of VALIDA_LOCAL]" caption="Count of VALIDA_LOCAL" numFmtId="0" hierarchy="126" level="32767"/>
    <cacheField name="[DATA].[COINCIDIO].[COINCIDIO]" caption="COINCIDIO" numFmtId="0" hierarchy="109" level="1">
      <sharedItems containsSemiMixedTypes="0" containsNonDate="0" containsString="0"/>
    </cacheField>
    <cacheField name="[Measures].[EFICIENCIA]" caption="EFICIENCIA" numFmtId="0" hierarchy="119" level="32767"/>
    <cacheField name="[DATA].[ANALIZA].[ANALIZA]" caption="ANALIZA" numFmtId="0" hierarchy="104" level="1">
      <sharedItems containsSemiMixedTypes="0" containsNonDate="0" containsString="0"/>
    </cacheField>
    <cacheField name="[DATA].[RESF].[RESF]" caption="RESF" numFmtId="0" hierarchy="108" level="1">
      <sharedItems count="5">
        <s v="LOCAL-EMPATE"/>
        <s v="VISITA"/>
        <s v="VISITA-EMPATE"/>
        <s v="LOCAL"/>
        <s v="EMPATE"/>
      </sharedItems>
    </cacheField>
    <cacheField name="[Measures].[SUCCES_RATIO]" caption="SUCCES_RATIO" numFmtId="0" hierarchy="120" level="32767"/>
    <cacheField name="[DATA].[CHOICE].[CHOICE]" caption="CHOICE" numFmtId="0" hierarchy="110" level="1">
      <sharedItems containsSemiMixedTypes="0" containsNonDate="0" containsString="0"/>
    </cacheField>
    <cacheField name="[DATA].[Source.Name].[Source.Name]" caption="Source.Name" numFmtId="0" level="1">
      <sharedItems containsSemiMixedTypes="0" containsNonDate="0" containsString="0"/>
    </cacheField>
  </cacheFields>
  <cacheHierarchies count="136">
    <cacheHierarchy uniqueName="[DATA].[Source.Name]" caption="Source.Name" attribute="1" defaultMemberUniqueName="[DATA].[Source.Name].[All]" allUniqueName="[DATA].[Source.Name].[All]" dimensionUniqueName="[DATA]" displayFolder="" count="2" memberValueDatatype="130" unbalanced="0">
      <fieldsUsage count="2">
        <fieldUsage x="-1"/>
        <fieldUsage x="10"/>
      </fieldsUsage>
    </cacheHierarchy>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fieldsUsage count="2">
        <fieldUsage x="-1"/>
        <fieldUsage x="6"/>
      </fieldsUsage>
    </cacheHierarchy>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0" memberValueDatatype="130" unbalanced="0"/>
    <cacheHierarchy uniqueName="[DATA].[RESF]" caption="RESF" attribute="1" defaultMemberUniqueName="[DATA].[RESF].[All]" allUniqueName="[DATA].[RESF].[All]" dimensionUniqueName="[DATA]" displayFolder="" count="2" memberValueDatatype="130" unbalanced="0">
      <fieldsUsage count="2">
        <fieldUsage x="-1"/>
        <fieldUsage x="7"/>
      </fieldsUsage>
    </cacheHierarchy>
    <cacheHierarchy uniqueName="[DATA].[COINCIDIO]" caption="COINCIDIO" attribute="1" defaultMemberUniqueName="[DATA].[COINCIDIO].[All]" allUniqueName="[DATA].[COINCIDIO].[All]" dimensionUniqueName="[DATA]" displayFolder="" count="2" memberValueDatatype="5" unbalanced="0">
      <fieldsUsage count="2">
        <fieldUsage x="-1"/>
        <fieldUsage x="4"/>
      </fieldsUsage>
    </cacheHierarchy>
    <cacheHierarchy uniqueName="[DATA].[CHOICE]" caption="CHOICE" attribute="1" defaultMemberUniqueName="[DATA].[CHOICE].[All]" allUniqueName="[DATA].[CHOICE].[All]" dimensionUniqueName="[DATA]" displayFolder="" count="2" memberValueDatatype="130" unbalanced="0">
      <fieldsUsage count="2">
        <fieldUsage x="-1"/>
        <fieldUsage x="9"/>
      </fieldsUsage>
    </cacheHierarchy>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fieldsUsage count="2">
        <fieldUsage x="-1"/>
        <fieldUsage x="0"/>
      </fieldsUsage>
    </cacheHierarchy>
    <cacheHierarchy uniqueName="[DATA].[LIGA_CAMPEONATO]" caption="LIGA_CAMPEONATO" attribute="1" defaultMemberUniqueName="[DATA].[LIGA_CAMPEONATO].[All]" allUniqueName="[DATA].[LIGA_CAMPEONATO].[All]" dimensionUniqueName="[DATA]" displayFolder="" count="2" memberValueDatatype="130" unbalanced="0">
      <fieldsUsage count="2">
        <fieldUsage x="-1"/>
        <fieldUsage x="1"/>
      </fieldsUsage>
    </cacheHierarchy>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oneField="1">
      <fieldsUsage count="1">
        <fieldUsage x="5"/>
      </fieldsUsage>
    </cacheHierarchy>
    <cacheHierarchy uniqueName="[Measures].[SUCCES_RATIO]" caption="SUCCES_RATIO" measure="1" displayFolder="" measureGroup="DATA" count="0" oneField="1">
      <fieldsUsage count="1">
        <fieldUsage x="8"/>
      </fieldsUsage>
    </cacheHierarchy>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oneField="1" hidden="1">
      <fieldsUsage count="1">
        <fieldUsage x="2"/>
      </fieldsUsage>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oneField="1" hidden="1">
      <fieldsUsage count="1">
        <fieldUsage x="3"/>
      </fieldsUsage>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15856478" backgroundQuery="1" createdVersion="8" refreshedVersion="8" minRefreshableVersion="3" recordCount="0" supportSubquery="1" supportAdvancedDrill="1" xr:uid="{14AA7973-F366-4401-875B-26D6426A9937}">
  <cacheSource type="external" connectionId="7"/>
  <cacheFields count="14">
    <cacheField name="[DATA].[LIGA_PAIS].[LIGA_PAIS]" caption="LIGA_PAIS" numFmtId="0" hierarchy="112" level="1">
      <sharedItems count="104">
        <s v="ÁFRICA"/>
        <s v="ALBANIA"/>
        <s v="ALEMANIA"/>
        <s v="ANDORRA"/>
        <s v="ARABIA SAUDÍ"/>
        <s v="ARGELIA"/>
        <s v="ARGENTINA"/>
        <s v="ARMENIA"/>
        <s v="ASIA"/>
        <s v="AUSTRALIA"/>
        <s v="AUSTRALIA &amp;amp; OCEANÍA"/>
        <s v="AUSTRIA"/>
        <s v="AZERBAIYÁN"/>
        <s v="BAHRÉIN"/>
        <s v="BANGLADÉS"/>
        <s v="BÉLGICA"/>
        <s v="BOLIVIA"/>
        <s v="BOSNIA Y HERZEGOVINA"/>
        <s v="BRASIL"/>
        <s v="BULGARIA"/>
        <s v="CATAR"/>
        <s v="CHILE"/>
        <s v="CHIPRE"/>
        <s v="COLOMBIA"/>
        <s v="COREA DEL SUR"/>
        <s v="COSTA RICA"/>
        <s v="CROACIA"/>
        <s v="DINAMARCA"/>
        <s v="ECUADOR"/>
        <s v="EGIPTO"/>
        <s v="EL SALVADOR"/>
        <s v="EMIRATOS ÁRABES UNIDOS"/>
        <s v="ESCOCIA"/>
        <s v="ESLOVAQUIA"/>
        <s v="ESLOVENIA"/>
        <s v="ESPAÑA"/>
        <s v="ESTADOS UNIDOS"/>
        <s v="ESTONIA"/>
        <s v="EUROPA"/>
        <s v="FILIPINAS"/>
        <s v="FINLANDIA"/>
        <s v="FRANCIA"/>
        <s v="GALES"/>
        <s v="GEORGIA"/>
        <s v="GRECIA"/>
        <s v="GUATEMALA"/>
        <s v="HONDURAS"/>
        <s v="HONG KONG"/>
        <s v="HUNGRÍA"/>
        <s v="INDIA"/>
        <s v="INDONESIA"/>
        <s v="INGLATERRA"/>
        <s v="IRÁN"/>
        <s v="IRLANDA"/>
        <s v="IRLANDA DEL NORTE"/>
        <s v="ISLANDIA"/>
        <s v="ISLAS FEROE"/>
        <s v="ISRAEL"/>
        <s v="ITALIA"/>
        <s v="JAMAICA"/>
        <s v="JAPÓN"/>
        <s v="KAZAJISTÁN"/>
        <s v="KENIA"/>
        <s v="KUWAIT"/>
        <s v="LETONIA"/>
        <s v="LÍBANO"/>
        <s v="LITUANIA"/>
        <s v="LUXEMBURGO"/>
        <s v="MACEDONIA DEL NORTE"/>
        <s v="MALASIA"/>
        <s v="MALTA"/>
        <s v="MARRUECOS"/>
        <s v="MÉXICO"/>
        <s v="MOLDAVIA"/>
        <s v="MONTENEGRO"/>
        <s v="MUNDIAL"/>
        <s v="MYANMAR"/>
        <s v="NICARAGUA"/>
        <s v="NORTE, CENTROAMÉRICA Y CARIBE"/>
        <s v="NORUEGA"/>
        <s v="OMÁN"/>
        <s v="PAÍSES BAJOS"/>
        <s v="PANAMÁ"/>
        <s v="PARAGUAY"/>
        <s v="PERÚ"/>
        <s v="POLONIA"/>
        <s v="PORTUGAL"/>
        <s v="REPÚBLICA CHECA"/>
        <s v="RUMANÍA"/>
        <s v="SERBIA"/>
        <s v="SINGAPUR"/>
        <s v="SUDÁFRICA"/>
        <s v="SUDAMÉRICA"/>
        <s v="SUECIA"/>
        <s v="SUIZA"/>
        <s v="TAILANDIA"/>
        <s v="TÚNEZ"/>
        <s v="TURQUÍA"/>
        <s v="UCRANIA"/>
        <s v="UGANDA"/>
        <s v="URUGUAY"/>
        <s v="UZBEKISTÁN"/>
        <s v="VENEZUELA"/>
        <s v="VIETNAM"/>
      </sharedItems>
    </cacheField>
    <cacheField name="[DATA].[LIGA_CAMPEONATO].[LIGA_CAMPEONATO]" caption="LIGA_CAMPEONATO" numFmtId="0" hierarchy="113" level="1">
      <sharedItems count="265">
        <s v=" Copa Confederaciones CAF"/>
        <s v=" Copa de África de Naciones"/>
        <s v=" Liga de Campeones CAF"/>
        <s v=" Copa de Albania"/>
        <s v=" Superliga"/>
        <s v=" 2. Bundesliga"/>
        <s v=" 3. Liga"/>
        <s v=" Bundesliga"/>
        <s v=" Bundesliga Junior"/>
        <s v=" Bundesliga Junior Sur"/>
        <s v=" Oberliga Baden"/>
        <s v=" Oberliga Bayern Nord"/>
        <s v=" Oberliga Bayern Süd"/>
        <s v=" Oberliga Bremen"/>
        <s v=" Oberliga Hamburg"/>
        <s v=" Oberliga Hessen"/>
        <s v=" Oberliga Mittelrhein"/>
        <s v=" Oberliga Niederrhein"/>
        <s v=" Oberliga Niedersachsen"/>
        <s v=" Oberliga NOFV"/>
        <s v=" Oberliga Rheinland"/>
        <s v=" Oberliga Schleswig"/>
        <s v=" Oberliga Westfalen"/>
        <s v=" Regionalliga Bayern"/>
        <s v=" Regionalliga Nord"/>
        <s v=" Regionalliga Nordost"/>
        <s v=" Regionalliga Südwest"/>
        <s v=" Regionalliga West"/>
        <s v=" Primera Divisió"/>
        <s v=" King Cup"/>
        <s v=" Primera División"/>
        <s v=" Saudi Professional League"/>
        <s v=" Ligue 1"/>
        <s v=" Ligue 2"/>
        <s v=" Copa Argentina"/>
        <s v=" División Reserva"/>
        <s v=" Liga Profesional"/>
        <s v=" Primera A Femenina"/>
        <s v=" Primera B"/>
        <s v=" Primera C"/>
        <s v=" Primera D"/>
        <s v=" Primera Nacional"/>
        <s v=" Torneo Federal"/>
        <s v=" Premier League"/>
        <s v=" AFC Championship U20"/>
        <s v=" A"/>
        <s v=" NPL ACT"/>
        <s v=" NPL Northern NSW"/>
        <s v=" NPL NSW"/>
        <s v=" NPL Queensland"/>
        <s v=" NPL South Australian"/>
        <s v=" NPL Tasmania"/>
        <s v=" NPL Victoria"/>
        <s v=" NPL Western Australia"/>
        <s v=" Liga de Campeones OFC"/>
        <s v=" 2. Liga"/>
        <s v=" Bundesliga Femenina"/>
        <s v=" Regionalliga Centrale"/>
        <s v=" Regionalliga East"/>
        <s v=" Regionalliga Este"/>
        <s v=" Bahrain Cup"/>
        <s v=" Challenger Pro League"/>
        <s v=" Jupiler Pro League"/>
        <s v=" National Division 1"/>
        <s v=" Pro League U21"/>
        <s v=" Superliga Femenina"/>
        <s v=" División Profesional"/>
        <s v=" League Cup"/>
        <s v=" Copa"/>
        <s v=" Brasileirao Femenino"/>
        <s v=" Brasileirao Sub"/>
        <s v=" Campeonato Baiano"/>
        <s v=" Campeonato Brasiliense"/>
        <s v=" Campeonato Capixaba"/>
        <s v=" Campeonato Carioca"/>
        <s v=" Campeonato Catarinense"/>
        <s v=" Campeonato Cearense"/>
        <s v=" Campeonato Gaucho"/>
        <s v=" Campeonato Goiano"/>
        <s v=" Campeonato Mineiro"/>
        <s v=" Campeonato Paraense"/>
        <s v=" Campeonato Paraibano"/>
        <s v=" Campeonato Paranaense"/>
        <s v=" Campeonato Paulista"/>
        <s v=" Campeonato Paulista A2"/>
        <s v=" Campeonato Pernambucano"/>
        <s v=" Campeonato Potiguar"/>
        <s v=" Campeonato Sergipano"/>
        <s v=" Copa do Brasil"/>
        <s v=" Copa do Nordeste"/>
        <s v=" Copa Verde"/>
        <s v=" Parva liga"/>
        <s v=" Vtora liga"/>
        <s v=" QSL"/>
        <s v=" QSL Cup"/>
        <s v=" Segunda División"/>
        <s v=" Copa Colombia"/>
        <s v=" Liga Femenina"/>
        <s v=" Primera A"/>
        <s v=" K League 1"/>
        <s v=" K League 2"/>
        <s v=" K3 League"/>
        <s v=" WK League Femenina"/>
        <s v=" WK League Women"/>
        <s v=" Liga de Ascenso"/>
        <s v=" HNL"/>
        <s v=" Prva NL"/>
        <s v=" 1.ª División"/>
        <s v=" 2ª División"/>
        <s v=" 3rd Division"/>
        <s v=" Danish Cup Women"/>
        <s v=" Elitedivisionen Women"/>
        <s v=" Liga Pro"/>
        <s v=" Serie B"/>
        <s v=" Division 2"/>
        <s v=" Division 1"/>
        <s v=" UAE League"/>
        <s v=" Championship"/>
        <s v=" League One"/>
        <s v=" League Two"/>
        <s v=" Premiership"/>
        <s v=" Scottish Cup"/>
        <s v=" SWPL 1 Femenino"/>
        <s v=" Fortuna liga"/>
        <s v=" 2. SNL"/>
        <s v=" Prva Liga"/>
        <s v=" LaLiga Santander"/>
        <s v=" LaLiga SmartBank"/>
        <s v=" Liga F"/>
        <s v=" Primera Federación Femenina"/>
        <s v=" Primera RFEF"/>
        <s v=" Segunda RFEF"/>
        <s v=" Tercera RFEF"/>
        <s v=" MLS"/>
        <s v=" MLS Next Pro"/>
        <s v=" NWSL"/>
        <s v=" US Open Cup"/>
        <s v=" USL Championship"/>
        <s v=" USL League One"/>
        <s v=" Esiliiga"/>
        <s v=" Meistriliiga"/>
        <s v=" Campeonato de Europa Sub"/>
        <s v=" Champions League"/>
        <s v=" Champions League Femenina"/>
        <s v=" Elite League Sub"/>
        <s v=" Elite League U20"/>
        <s v=" Eurocopa"/>
        <s v=" Europa Conference League"/>
        <s v=" Premier League International Cup"/>
        <s v=" UEFA Youth League"/>
        <s v=" PFL"/>
        <s v=" Liiga Cup"/>
        <s v=" Ykkoscup"/>
        <s v=" National"/>
        <s v=" National 2"/>
        <s v=" Cymru North"/>
        <s v=" Cymru Premier"/>
        <s v=" Cymru South"/>
        <s v=" Crystalbet Erovnuli Liga"/>
        <s v=" Super League 2"/>
        <s v=" Liga Nacional"/>
        <s v=" Merkantil Bank Liga"/>
        <s v=" NB I Femenina"/>
        <s v=" NB III"/>
        <s v=" OTP Bank Liga"/>
        <s v=" I"/>
        <s v=" ISL"/>
        <s v=" Liga 1"/>
        <s v=" FA Cup"/>
        <s v=" Isthmian League Premier Division"/>
        <s v=" National League"/>
        <s v=" National League North"/>
        <s v=" National League South"/>
        <s v=" NPL Premier Division"/>
        <s v=" Premier League 2"/>
        <s v=" Premier League Cup"/>
        <s v=" Professional Development League"/>
        <s v=" Southern League Central Division"/>
        <s v=" Southern League South Division"/>
        <s v=" Women’s Super League"/>
        <s v=" Persian Gulf Pro League"/>
        <s v=" National League Femenina"/>
        <s v=" Premier Division"/>
        <s v=" Cup"/>
        <s v=" Irish League Cup"/>
        <s v=" NIFL Championship"/>
        <s v=" NIFL Premiership"/>
        <s v=" Betri Deildin"/>
        <s v=" Leumit League"/>
        <s v=" Liga Alef Norte"/>
        <s v=" Liga Alef Sur"/>
        <s v=" Ligat ha&amp;#039;Al"/>
        <s v=" Primavera 1"/>
        <s v=" Serie A"/>
        <s v=" Serie A Femenina"/>
        <s v=" Serie C"/>
        <s v=" J1 League"/>
        <s v=" J2 League"/>
        <s v=" J3 League"/>
        <s v=" Nadeshiko League Femenina"/>
        <s v=" WE League Women"/>
        <s v=" YBC Levain Cup"/>
        <s v=" Optibet Virsliga"/>
        <s v=" A Lyga"/>
        <s v=" I Lyga"/>
        <s v=" División Nacional"/>
        <s v=" 1. MFL"/>
        <s v=" Super Liga"/>
        <s v=" Botola 2"/>
        <s v=" Botola Pro"/>
        <s v=" Coupe du Trone"/>
        <s v=" Liga de Expansión MX"/>
        <s v=" Liga MX"/>
        <s v=" Liga MX Femenil"/>
        <s v=" Liga Premier Serie A"/>
        <s v=" Liga Sub 20"/>
        <s v=" Prva Crnogorska Liga"/>
        <s v=" Amistosos de Clubs"/>
        <s v=" Amistosos Internacionales"/>
        <s v=" Amistosos Internacionales Femeninos"/>
        <s v=" Viareggio Cup"/>
        <s v=" Liga Primera"/>
        <s v=" CONCACAF Nations League"/>
        <s v=" Liga de Campeones CONCACAF"/>
        <s v=" División 1 Femenina"/>
        <s v=" NM Cup"/>
        <s v=" Toppserien"/>
        <s v=" Professional League"/>
        <s v=" Eredivisie"/>
        <s v=" Eredivisie Femenina"/>
        <s v=" Keuken Kampioen Divisie"/>
        <s v=" Tweede Divisie"/>
        <s v=" LPF"/>
        <s v=" Ekstraklasa"/>
        <s v=" Ekstraliga Femenina"/>
        <s v=" Campeonato de Portugal"/>
        <s v=" Liga 3"/>
        <s v=" Liga BPI Femenina"/>
        <s v=" Liga Portugal"/>
        <s v=" Liga Portugal 2"/>
        <s v=" Liga Revelacao Sub"/>
        <s v=" 1. Liga"/>
        <s v=" CFL"/>
        <s v=" FNL"/>
        <s v=" MSFL"/>
        <s v=" Primera División Femenina"/>
        <s v=" Liga 2"/>
        <s v=" Motsepe Foundation Championship"/>
        <s v=" Campeonato Sudamericano Sub"/>
        <s v=" Copa Libertadores"/>
        <s v=" Allsvenskan"/>
        <s v=" División 1"/>
        <s v=" Svenska Cupen"/>
        <s v=" Challenge League"/>
        <s v=" Promotion League"/>
        <s v=" Super League"/>
        <s v=" Thai League 1"/>
        <s v=" Thai League 2"/>
        <s v=" 1. Lig"/>
        <s v=" 2. Lig Grupo Blanco"/>
        <s v=" 2. Lig Grupo Rojo"/>
        <s v=" Süper Lig"/>
        <s v=" Liga FUTVE"/>
        <s v=" V.League 1"/>
        <s v=" Vietnamese Cup"/>
      </sharedItems>
    </cacheField>
    <cacheField name="[Measures].[Count of VALIDA_LOCAL]" caption="Count of VALIDA_LOCAL" numFmtId="0" hierarchy="126" level="32767"/>
    <cacheField name="[DATA].[COINCIDIO].[COINCIDIO]" caption="COINCIDIO" numFmtId="0" hierarchy="109" level="1">
      <sharedItems containsSemiMixedTypes="0" containsNonDate="0" containsString="0"/>
    </cacheField>
    <cacheField name="[Measures].[Sum of COINCIDIO_C]" caption="Sum of COINCIDIO_C" numFmtId="0" hierarchy="133" level="32767"/>
    <cacheField name="[Measures].[EFICIENCIA_C]" caption="EFICIENCIA_C" numFmtId="0" hierarchy="121" level="32767"/>
    <cacheField name="[Measures].[SUCCES_RATIO_C]" caption="SUCCES_RATIO_C" numFmtId="0" hierarchy="122" level="32767"/>
    <cacheField name="[DATA].[COINCIDIO_C].[COINCIDIO_C]" caption="COINCIDIO_C" numFmtId="0" hierarchy="118" level="1">
      <sharedItems containsSemiMixedTypes="0" containsNonDate="0" containsString="0"/>
    </cacheField>
    <cacheField name="[DATA].[RESC].[RESC]" caption="RESC" numFmtId="0" hierarchy="117" level="1">
      <sharedItems containsSemiMixedTypes="0" containsNonDate="0" containsString="0"/>
    </cacheField>
    <cacheField name="[DATA].[CHOICE].[CHOICE]" caption="CHOICE" numFmtId="0" hierarchy="110" level="1">
      <sharedItems containsSemiMixedTypes="0" containsNonDate="0" containsString="0"/>
    </cacheField>
    <cacheField name="[DATA].[ANALIZA].[ANALIZA]" caption="ANALIZA" numFmtId="0" hierarchy="104" level="1">
      <sharedItems containsSemiMixedTypes="0" containsNonDate="0" containsString="0"/>
    </cacheField>
    <cacheField name="[DATA].[Source.Name].[Source.Name]" caption="Source.Name" numFmtId="0" level="1">
      <sharedItems containsSemiMixedTypes="0" containsNonDate="0" containsString="0"/>
    </cacheField>
    <cacheField name="[DATA].[RESF].[RESF]" caption="RESF" numFmtId="0" hierarchy="108" level="1">
      <sharedItems containsSemiMixedTypes="0" containsNonDate="0" containsString="0"/>
    </cacheField>
    <cacheField name="[DATA].[RESR].[RESR]" caption="RESR" numFmtId="0" hierarchy="107" level="1">
      <sharedItems containsSemiMixedTypes="0" containsNonDate="0" containsString="0"/>
    </cacheField>
  </cacheFields>
  <cacheHierarchies count="136">
    <cacheHierarchy uniqueName="[DATA].[Source.Name]" caption="Source.Name" attribute="1" defaultMemberUniqueName="[DATA].[Source.Name].[All]" allUniqueName="[DATA].[Source.Name].[All]" dimensionUniqueName="[DATA]" displayFolder="" count="2" memberValueDatatype="130" unbalanced="0">
      <fieldsUsage count="2">
        <fieldUsage x="-1"/>
        <fieldUsage x="11"/>
      </fieldsUsage>
    </cacheHierarchy>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fieldsUsage count="2">
        <fieldUsage x="-1"/>
        <fieldUsage x="10"/>
      </fieldsUsage>
    </cacheHierarchy>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2" memberValueDatatype="130" unbalanced="0">
      <fieldsUsage count="2">
        <fieldUsage x="-1"/>
        <fieldUsage x="13"/>
      </fieldsUsage>
    </cacheHierarchy>
    <cacheHierarchy uniqueName="[DATA].[RESF]" caption="RESF" attribute="1" defaultMemberUniqueName="[DATA].[RESF].[All]" allUniqueName="[DATA].[RESF].[All]" dimensionUniqueName="[DATA]" displayFolder="" count="2" memberValueDatatype="130" unbalanced="0">
      <fieldsUsage count="2">
        <fieldUsage x="-1"/>
        <fieldUsage x="12"/>
      </fieldsUsage>
    </cacheHierarchy>
    <cacheHierarchy uniqueName="[DATA].[COINCIDIO]" caption="COINCIDIO" attribute="1" defaultMemberUniqueName="[DATA].[COINCIDIO].[All]" allUniqueName="[DATA].[COINCIDIO].[All]" dimensionUniqueName="[DATA]" displayFolder="" count="2" memberValueDatatype="5" unbalanced="0">
      <fieldsUsage count="2">
        <fieldUsage x="-1"/>
        <fieldUsage x="3"/>
      </fieldsUsage>
    </cacheHierarchy>
    <cacheHierarchy uniqueName="[DATA].[CHOICE]" caption="CHOICE" attribute="1" defaultMemberUniqueName="[DATA].[CHOICE].[All]" allUniqueName="[DATA].[CHOICE].[All]" dimensionUniqueName="[DATA]" displayFolder="" count="2" memberValueDatatype="130" unbalanced="0">
      <fieldsUsage count="2">
        <fieldUsage x="-1"/>
        <fieldUsage x="9"/>
      </fieldsUsage>
    </cacheHierarchy>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fieldsUsage count="2">
        <fieldUsage x="-1"/>
        <fieldUsage x="0"/>
      </fieldsUsage>
    </cacheHierarchy>
    <cacheHierarchy uniqueName="[DATA].[LIGA_CAMPEONATO]" caption="LIGA_CAMPEONATO" attribute="1" defaultMemberUniqueName="[DATA].[LIGA_CAMPEONATO].[All]" allUniqueName="[DATA].[LIGA_CAMPEONATO].[All]" dimensionUniqueName="[DATA]" displayFolder="" count="2" memberValueDatatype="130" unbalanced="0">
      <fieldsUsage count="2">
        <fieldUsage x="-1"/>
        <fieldUsage x="1"/>
      </fieldsUsage>
    </cacheHierarchy>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2" memberValueDatatype="130" unbalanced="0">
      <fieldsUsage count="2">
        <fieldUsage x="-1"/>
        <fieldUsage x="8"/>
      </fieldsUsage>
    </cacheHierarchy>
    <cacheHierarchy uniqueName="[DATA].[COINCIDIO_C]" caption="COINCIDIO_C" attribute="1" defaultMemberUniqueName="[DATA].[COINCIDIO_C].[All]" allUniqueName="[DATA].[COINCIDIO_C].[All]" dimensionUniqueName="[DATA]" displayFolder="" count="2" memberValueDatatype="20" unbalanced="0">
      <fieldsUsage count="2">
        <fieldUsage x="-1"/>
        <fieldUsage x="7"/>
      </fieldsUsage>
    </cacheHierarchy>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oneField="1">
      <fieldsUsage count="1">
        <fieldUsage x="5"/>
      </fieldsUsage>
    </cacheHierarchy>
    <cacheHierarchy uniqueName="[Measures].[SUCCES_RATIO_C]" caption="SUCCES_RATIO_C" measure="1" displayFolder="" measureGroup="DATA" count="0" oneField="1">
      <fieldsUsage count="1">
        <fieldUsage x="6"/>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oneField="1" hidden="1">
      <fieldsUsage count="1">
        <fieldUsage x="2"/>
      </fieldsUsage>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oneField="1" hidden="1">
      <fieldsUsage count="1">
        <fieldUsage x="4"/>
      </fieldsUsage>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36805554" backgroundQuery="1" createdVersion="8" refreshedVersion="8" minRefreshableVersion="3" recordCount="0" supportSubquery="1" supportAdvancedDrill="1" xr:uid="{F50FE51D-43E3-41B8-BD9E-BEA1C3E4E886}">
  <cacheSource type="external" connectionId="7"/>
  <cacheFields count="13">
    <cacheField name="[DATA].[LIGA_PAIS].[LIGA_PAIS]" caption="LIGA_PAIS" numFmtId="0" hierarchy="112" level="1">
      <sharedItems count="23">
        <s v="ARABIA SAUDÍ"/>
        <s v="ARGENTINA"/>
        <s v="ARMENIA"/>
        <s v="AZERBAIYÁN"/>
        <s v="CHIPRE"/>
        <s v="EGIPTO"/>
        <s v="ESLOVENIA"/>
        <s v="INDONESIA"/>
        <s v="INGLATERRA"/>
        <s v="IRÁN"/>
        <s v="ITALIA"/>
        <s v="KENIA"/>
        <s v="MÉXICO"/>
        <s v="RUMANÍA"/>
        <s v="SERBIA"/>
        <s v="ALEMANIA" u="1"/>
        <s v="ARGELIA" u="1"/>
        <s v="BRASIL" u="1"/>
        <s v="ESCOCIA" u="1"/>
        <s v="ESLOVAQUIA" u="1"/>
        <s v="TURQUÍA" u="1"/>
        <s v="INDIA" u="1"/>
        <s v="PORTUGAL" u="1"/>
      </sharedItems>
    </cacheField>
    <cacheField name="[DATA].[LIGA_CAMPEONATO].[LIGA_CAMPEONATO]" caption="LIGA_CAMPEONATO" numFmtId="0" hierarchy="113" level="1">
      <sharedItems count="16">
        <s v=" Saudi Professional League"/>
        <s v=" División Reserva"/>
        <s v=" Premier League"/>
        <s v=" Primera División"/>
        <s v=" Division 2"/>
        <s v=" Prva Liga"/>
        <s v=" Liga 1"/>
        <s v=" Professional Development League"/>
        <s v=" Division 1"/>
        <s v=" Serie C"/>
        <s v=" Liga de Expansión MX"/>
        <s v=" Championship" u="1"/>
        <s v=" Premiership" u="1"/>
        <s v=" National League South" u="1"/>
        <s v=" Super Liga" u="1"/>
        <s v=" Southern League Central Division" u="1"/>
      </sharedItems>
    </cacheField>
    <cacheField name="[DATA].[ANALIZA].[ANALIZA]" caption="ANALIZA" numFmtId="0" hierarchy="104" level="1">
      <sharedItems containsSemiMixedTypes="0" containsNonDate="0" containsString="0"/>
    </cacheField>
    <cacheField name="[Measures].[Sum of TOTAL]" caption="Sum of TOTAL" numFmtId="0" hierarchy="127" level="32767"/>
    <cacheField name="[Measures].[Sum of AVER3_10]" caption="Sum of AVER3_10" numFmtId="0" hierarchy="128" level="32767"/>
    <cacheField name="[Measures].[Sum of DESVEST]" caption="Sum of DESVEST" numFmtId="0" hierarchy="129" level="32767"/>
    <cacheField name="[DATA].[VALIDA_LOCAL].[VALIDA_LOCAL]" caption="VALIDA_LOCAL" numFmtId="0" hierarchy="103" level="1">
      <sharedItems count="33">
        <s v="Al Khaleej - Al Taee"/>
        <s v="Banfield - Talleres"/>
        <s v="Barracas Central - Atl. Tucumán"/>
        <s v="Estudiantes L.P. - Gimnasia L.P."/>
        <s v="River Plate - Sarmiento"/>
        <s v="Tigre - Arsenal Sarandí"/>
        <s v="BKMA - Urartu"/>
        <s v="Lernayin Artsakh - Pyunik"/>
        <s v="Neftci Baku - Kapaz"/>
        <s v="Sabail - Turan"/>
        <s v="Doxa - Karmiotissa"/>
        <s v="El Dabaa - Kafr El Sheikh"/>
        <s v="Telephonaat Beni Suef - Assiut Cement"/>
        <s v="Mura - Koper"/>
        <s v="Tabor Sezana - Gorica"/>
        <s v="Bali United - Madura United"/>
        <s v="Persija Jakarta - PSIS Semarang"/>
        <s v="QPR - Charlton"/>
        <s v="Fajr Sepasi - Chooka Talesh"/>
        <s v="Kheybar Khorramabad - Khalij Fars Mahshahr"/>
        <s v="Saipa - Shams Azar Qazvin"/>
        <s v="Shahrdari Hamedan - Khooshe Talaee"/>
        <s v="Vanpars - Chadormalu"/>
        <s v="Catanzaro - Monterosi"/>
        <s v="Fidelis Andria - Crotone"/>
        <s v="Mathare Utd. - Bandari"/>
        <s v="Sofapaka - Kakamega Homeboyz"/>
        <s v="Ulinzi Stars - Tusker"/>
        <s v="Cancun - Mineros"/>
        <s v="Tapatio - Cimarrones de Sonora"/>
        <s v="Sepsi Sf. Gheorghe - U Craiova 1948"/>
        <s v="Zlatibor Cajetina - Graficar Beograd"/>
        <s v="Hibernian - Rangers" u="1"/>
      </sharedItems>
    </cacheField>
    <cacheField name="[DATA].[RESF].[RESF]" caption="RESF" numFmtId="0" hierarchy="108" level="1">
      <sharedItems count="3">
        <s v="VISITA-EMPATE"/>
        <s v="LOCAL-EMPATE"/>
        <s v="LOCAL"/>
      </sharedItems>
    </cacheField>
    <cacheField name="[DATA].[Source.Name].[Source.Name]" caption="Source.Name" numFmtId="0" level="1">
      <sharedItems containsSemiMixedTypes="0" containsNonDate="0" containsString="0"/>
    </cacheField>
    <cacheField name="[Measures].[Count of RESR]" caption="Count of RESR" numFmtId="0" hierarchy="130" level="32767"/>
    <cacheField name="[Measures].[Sum of CUOTA]" caption="Sum of CUOTA" numFmtId="0" hierarchy="131" level="32767"/>
    <cacheField name="[DATA].[COINCIDIO].[COINCIDIO]" caption="COINCIDIO" numFmtId="0" hierarchy="109" level="1">
      <sharedItems containsSemiMixedTypes="0" containsNonDate="0" containsString="0"/>
    </cacheField>
    <cacheField name="[DATA].[CHOICE].[CHOICE]" caption="CHOICE" numFmtId="0" hierarchy="110" level="1">
      <sharedItems containsSemiMixedTypes="0" containsNonDate="0" containsString="0"/>
    </cacheField>
  </cacheFields>
  <cacheHierarchies count="136">
    <cacheHierarchy uniqueName="[DATA].[Source.Name]" caption="Source.Name" attribute="1" defaultMemberUniqueName="[DATA].[Source.Name].[All]" allUniqueName="[DATA].[Source.Name].[All]" dimensionUniqueName="[DATA]" displayFolder="" count="2" memberValueDatatype="130" unbalanced="0">
      <fieldsUsage count="2">
        <fieldUsage x="-1"/>
        <fieldUsage x="8"/>
      </fieldsUsage>
    </cacheHierarchy>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2" memberValueDatatype="130" unbalanced="0">
      <fieldsUsage count="2">
        <fieldUsage x="-1"/>
        <fieldUsage x="6"/>
      </fieldsUsage>
    </cacheHierarchy>
    <cacheHierarchy uniqueName="[DATA].[ANALIZA]" caption="ANALIZA" attribute="1" defaultMemberUniqueName="[DATA].[ANALIZA].[All]" allUniqueName="[DATA].[ANALIZA].[All]" dimensionUniqueName="[DATA]" displayFolder="" count="2" memberValueDatatype="130" unbalanced="0">
      <fieldsUsage count="2">
        <fieldUsage x="-1"/>
        <fieldUsage x="2"/>
      </fieldsUsage>
    </cacheHierarchy>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0" memberValueDatatype="130" unbalanced="0"/>
    <cacheHierarchy uniqueName="[DATA].[RESF]" caption="RESF" attribute="1" defaultMemberUniqueName="[DATA].[RESF].[All]" allUniqueName="[DATA].[RESF].[All]" dimensionUniqueName="[DATA]" displayFolder="" count="2" memberValueDatatype="130" unbalanced="0">
      <fieldsUsage count="2">
        <fieldUsage x="-1"/>
        <fieldUsage x="7"/>
      </fieldsUsage>
    </cacheHierarchy>
    <cacheHierarchy uniqueName="[DATA].[COINCIDIO]" caption="COINCIDIO" attribute="1" defaultMemberUniqueName="[DATA].[COINCIDIO].[All]" allUniqueName="[DATA].[COINCIDIO].[All]" dimensionUniqueName="[DATA]" displayFolder="" count="2" memberValueDatatype="5" unbalanced="0">
      <fieldsUsage count="2">
        <fieldUsage x="-1"/>
        <fieldUsage x="11"/>
      </fieldsUsage>
    </cacheHierarchy>
    <cacheHierarchy uniqueName="[DATA].[CHOICE]" caption="CHOICE" attribute="1" defaultMemberUniqueName="[DATA].[CHOICE].[All]" allUniqueName="[DATA].[CHOICE].[All]" dimensionUniqueName="[DATA]" displayFolder="" count="2" memberValueDatatype="130" unbalanced="0">
      <fieldsUsage count="2">
        <fieldUsage x="-1"/>
        <fieldUsage x="12"/>
      </fieldsUsage>
    </cacheHierarchy>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fieldsUsage count="2">
        <fieldUsage x="-1"/>
        <fieldUsage x="0"/>
      </fieldsUsage>
    </cacheHierarchy>
    <cacheHierarchy uniqueName="[DATA].[LIGA_CAMPEONATO]" caption="LIGA_CAMPEONATO" attribute="1" defaultMemberUniqueName="[DATA].[LIGA_CAMPEONATO].[All]" allUniqueName="[DATA].[LIGA_CAMPEONATO].[All]" dimensionUniqueName="[DATA]" displayFolder="" count="2" memberValueDatatype="130" unbalanced="0">
      <fieldsUsage count="2">
        <fieldUsage x="-1"/>
        <fieldUsage x="1"/>
      </fieldsUsage>
    </cacheHierarchy>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hidden="1">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oneField="1" hidden="1">
      <fieldsUsage count="1">
        <fieldUsage x="3"/>
      </fieldsUsage>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oneField="1" hidden="1">
      <fieldsUsage count="1">
        <fieldUsage x="4"/>
      </fieldsUsage>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oneField="1" hidden="1">
      <fieldsUsage count="1">
        <fieldUsage x="5"/>
      </fieldsUsage>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oneField="1" hidden="1">
      <fieldsUsage count="1">
        <fieldUsage x="9"/>
      </fieldsUsage>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oneField="1" hidden="1">
      <fieldsUsage count="1">
        <fieldUsage x="10"/>
      </fieldsUsage>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58564814" backgroundQuery="1" createdVersion="8" refreshedVersion="8" minRefreshableVersion="3" recordCount="0" supportSubquery="1" supportAdvancedDrill="1" xr:uid="{D6AFC354-433E-444F-A468-D81D8111B561}">
  <cacheSource type="external" connectionId="7"/>
  <cacheFields count="12">
    <cacheField name="[DATA].[LIGA_PAIS].[LIGA_PAIS]" caption="LIGA_PAIS" numFmtId="0" hierarchy="112" level="1">
      <sharedItems count="35">
        <s v="ALBANIA"/>
        <s v="ALEMANIA"/>
        <s v="ARABIA SAUDÍ"/>
        <s v="ARGELIA"/>
        <s v="AUSTRALIA"/>
        <s v="AUSTRIA"/>
        <s v="BÉLGICA"/>
        <s v="BRASIL"/>
        <s v="CATAR"/>
        <s v="CHIPRE"/>
        <s v="COSTA RICA"/>
        <s v="CROACIA"/>
        <s v="DINAMARCA"/>
        <s v="EGIPTO"/>
        <s v="EL SALVADOR"/>
        <s v="EMIRATOS ÁRABES UNIDOS"/>
        <s v="ESLOVENIA"/>
        <s v="ESPAÑA"/>
        <s v="FRANCIA"/>
        <s v="GUATEMALA"/>
        <s v="INDIA"/>
        <s v="INDONESIA"/>
        <s v="INGLATERRA"/>
        <s v="ISRAEL"/>
        <s v="ITALIA"/>
        <s v="JAMAICA"/>
        <s v="MARRUECOS"/>
        <s v="MÉXICO"/>
        <s v="MONTENEGRO"/>
        <s v="NICARAGUA"/>
        <s v="PAÍSES BAJOS"/>
        <s v="POLONIA"/>
        <s v="RUMANÍA"/>
        <s v="SERBIA"/>
        <s v="SUDÁFRICA"/>
      </sharedItems>
    </cacheField>
    <cacheField name="[DATA].[LIGA_CAMPEONATO].[LIGA_CAMPEONATO]" caption="LIGA_CAMPEONATO" numFmtId="0" hierarchy="113" level="1">
      <sharedItems count="59">
        <s v=" Superliga"/>
        <s v=" 2. Bundesliga"/>
        <s v=" 3. Liga"/>
        <s v=" Bundesliga"/>
        <s v=" Oberliga Bayern Nord"/>
        <s v=" Oberliga Bremen"/>
        <s v=" Oberliga Niederrhein"/>
        <s v=" Regionalliga Bayern"/>
        <s v=" Regionalliga Nord"/>
        <s v=" Regionalliga Nordost"/>
        <s v=" Saudi Professional League"/>
        <s v=" Ligue 1"/>
        <s v=" A"/>
        <s v=" 2. Liga"/>
        <s v=" Regionalliga Este"/>
        <s v=" Regionalliga West"/>
        <s v=" Challenger Pro League"/>
        <s v=" Jupiler Pro League"/>
        <s v=" National Division 1"/>
        <s v=" Pro League U21"/>
        <s v=" Campeonato Brasiliense"/>
        <s v=" Campeonato Capixaba"/>
        <s v=" Campeonato Carioca"/>
        <s v=" Campeonato Paulista"/>
        <s v=" Campeonato Pernambucano"/>
        <s v=" QSL"/>
        <s v=" Primera División"/>
        <s v=" Liga de Ascenso"/>
        <s v=" HNL"/>
        <s v=" 1.ª División"/>
        <s v=" Division 2"/>
        <s v=" UAE League"/>
        <s v=" Prva Liga"/>
        <s v=" LaLiga SmartBank"/>
        <s v=" Primera RFEF"/>
        <s v=" Tercera RFEF"/>
        <s v=" National"/>
        <s v=" Liga Nacional"/>
        <s v=" I"/>
        <s v=" Liga 1"/>
        <s v=" Championship"/>
        <s v=" Isthmian League Premier Division"/>
        <s v=" National League"/>
        <s v=" National League North"/>
        <s v=" National League South"/>
        <s v=" Premier League"/>
        <s v=" Southern League Central Division"/>
        <s v=" Southern League South Division"/>
        <s v=" Liga Alef Norte"/>
        <s v=" Primavera 1"/>
        <s v=" Serie A"/>
        <s v=" Botola Pro"/>
        <s v=" Liga MX"/>
        <s v=" Prva Crnogorska Liga"/>
        <s v=" Liga Primera"/>
        <s v=" Keuken Kampioen Divisie"/>
        <s v=" Division 1"/>
        <s v=" Super Liga"/>
        <s v=" Motsepe Foundation Championship"/>
      </sharedItems>
    </cacheField>
    <cacheField name="[Measures].[Sum of COINCIDIO]" caption="Sum of COINCIDIO" numFmtId="0" hierarchy="125" level="32767"/>
    <cacheField name="[Measures].[Count of VALIDA_LOCAL]" caption="Count of VALIDA_LOCAL" numFmtId="0" hierarchy="126" level="32767"/>
    <cacheField name="[Measures].[EFICIENCIA]" caption="EFICIENCIA" numFmtId="0" hierarchy="119" level="32767"/>
    <cacheField name="[DATA].[ANALIZA].[ANALIZA]" caption="ANALIZA" numFmtId="0" hierarchy="104" level="1">
      <sharedItems containsSemiMixedTypes="0" containsNonDate="0" containsString="0"/>
    </cacheField>
    <cacheField name="[DATA].[RESF].[RESF]" caption="RESF" numFmtId="0" hierarchy="108" level="1">
      <sharedItems count="1">
        <s v="VISITA"/>
      </sharedItems>
    </cacheField>
    <cacheField name="[Measures].[SUCCES_RATIO]" caption="SUCCES_RATIO" numFmtId="0" hierarchy="120" level="32767"/>
    <cacheField name="[DATA].[RESR].[RESR]" caption="RESR" numFmtId="0" hierarchy="107" level="1">
      <sharedItems count="1">
        <s v="LOCAL"/>
      </sharedItems>
    </cacheField>
    <cacheField name="[DATA].[COINCIDIO].[COINCIDIO]" caption="COINCIDIO" numFmtId="0" hierarchy="109" level="1">
      <sharedItems containsSemiMixedTypes="0" containsNonDate="0" containsString="0"/>
    </cacheField>
    <cacheField name="[DATA].[CHOICE].[CHOICE]" caption="CHOICE" numFmtId="0" hierarchy="110" level="1">
      <sharedItems containsSemiMixedTypes="0" containsNonDate="0" containsString="0"/>
    </cacheField>
    <cacheField name="[DATA].[Source.Name].[Source.Name]" caption="Source.Name" numFmtId="0" level="1">
      <sharedItems containsSemiMixedTypes="0" containsNonDate="0" containsString="0"/>
    </cacheField>
  </cacheFields>
  <cacheHierarchies count="136">
    <cacheHierarchy uniqueName="[DATA].[Source.Name]" caption="Source.Name" attribute="1" defaultMemberUniqueName="[DATA].[Source.Name].[All]" allUniqueName="[DATA].[Source.Name].[All]" dimensionUniqueName="[DATA]" displayFolder="" count="2" memberValueDatatype="130" unbalanced="0">
      <fieldsUsage count="2">
        <fieldUsage x="-1"/>
        <fieldUsage x="11"/>
      </fieldsUsage>
    </cacheHierarchy>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fieldsUsage count="2">
        <fieldUsage x="-1"/>
        <fieldUsage x="5"/>
      </fieldsUsage>
    </cacheHierarchy>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2" memberValueDatatype="130" unbalanced="0">
      <fieldsUsage count="2">
        <fieldUsage x="-1"/>
        <fieldUsage x="8"/>
      </fieldsUsage>
    </cacheHierarchy>
    <cacheHierarchy uniqueName="[DATA].[RESF]" caption="RESF" attribute="1" defaultMemberUniqueName="[DATA].[RESF].[All]" allUniqueName="[DATA].[RESF].[All]" dimensionUniqueName="[DATA]" displayFolder="" count="2" memberValueDatatype="130" unbalanced="0">
      <fieldsUsage count="2">
        <fieldUsage x="-1"/>
        <fieldUsage x="6"/>
      </fieldsUsage>
    </cacheHierarchy>
    <cacheHierarchy uniqueName="[DATA].[COINCIDIO]" caption="COINCIDIO" attribute="1" defaultMemberUniqueName="[DATA].[COINCIDIO].[All]" allUniqueName="[DATA].[COINCIDIO].[All]" dimensionUniqueName="[DATA]" displayFolder="" count="2" memberValueDatatype="5" unbalanced="0">
      <fieldsUsage count="2">
        <fieldUsage x="-1"/>
        <fieldUsage x="9"/>
      </fieldsUsage>
    </cacheHierarchy>
    <cacheHierarchy uniqueName="[DATA].[CHOICE]" caption="CHOICE" attribute="1" defaultMemberUniqueName="[DATA].[CHOICE].[All]" allUniqueName="[DATA].[CHOICE].[All]" dimensionUniqueName="[DATA]" displayFolder="" count="2" memberValueDatatype="130" unbalanced="0">
      <fieldsUsage count="2">
        <fieldUsage x="-1"/>
        <fieldUsage x="10"/>
      </fieldsUsage>
    </cacheHierarchy>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fieldsUsage count="2">
        <fieldUsage x="-1"/>
        <fieldUsage x="0"/>
      </fieldsUsage>
    </cacheHierarchy>
    <cacheHierarchy uniqueName="[DATA].[LIGA_CAMPEONATO]" caption="LIGA_CAMPEONATO" attribute="1" defaultMemberUniqueName="[DATA].[LIGA_CAMPEONATO].[All]" allUniqueName="[DATA].[LIGA_CAMPEONATO].[All]" dimensionUniqueName="[DATA]" displayFolder="" count="2" memberValueDatatype="130" unbalanced="0">
      <fieldsUsage count="2">
        <fieldUsage x="-1"/>
        <fieldUsage x="1"/>
      </fieldsUsage>
    </cacheHierarchy>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oneField="1">
      <fieldsUsage count="1">
        <fieldUsage x="4"/>
      </fieldsUsage>
    </cacheHierarchy>
    <cacheHierarchy uniqueName="[Measures].[SUCCES_RATIO]" caption="SUCCES_RATIO" measure="1" displayFolder="" measureGroup="DATA" count="0" oneField="1">
      <fieldsUsage count="1">
        <fieldUsage x="7"/>
      </fieldsUsage>
    </cacheHierarchy>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oneField="1" hidden="1">
      <fieldsUsage count="1">
        <fieldUsage x="2"/>
      </fieldsUsage>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oneField="1" hidden="1">
      <fieldsUsage count="1">
        <fieldUsage x="3"/>
      </fieldsUsage>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73726855" backgroundQuery="1" createdVersion="8" refreshedVersion="8" minRefreshableVersion="3" recordCount="0" supportSubquery="1" supportAdvancedDrill="1" xr:uid="{106A82E8-57BE-4DDF-93E5-CDE267A33B0C}">
  <cacheSource type="external" connectionId="7"/>
  <cacheFields count="4">
    <cacheField name="[Measures].[Count of RESR]" caption="Count of RESR" numFmtId="0" hierarchy="130" level="32767"/>
    <cacheField name="[DATA].[Source.Name].[Source.Name]" caption="Source.Name" numFmtId="0" level="1">
      <sharedItems count="8">
        <s v="2023-02-28"/>
        <s v="2023-03-02"/>
        <s v="2023-03-08"/>
        <s v="2023-03-20"/>
        <s v="2023-03-21"/>
        <s v="2023-03-30"/>
        <s v="2023-04-01"/>
        <s v="2023-04-02"/>
      </sharedItems>
    </cacheField>
    <cacheField name="[Measures].[Count of PARTIDO]" caption="Count of PARTIDO" numFmtId="0" hierarchy="135" level="32767"/>
    <cacheField name="[DATA].[RESR].[RESR]" caption="RESR" numFmtId="0" hierarchy="107" level="1">
      <sharedItems containsSemiMixedTypes="0" containsNonDate="0" containsString="0"/>
    </cacheField>
  </cacheFields>
  <cacheHierarchies count="136">
    <cacheHierarchy uniqueName="[DATA].[Source.Name]" caption="Source.Name" attribute="1" defaultMemberUniqueName="[DATA].[Source.Name].[All]" allUniqueName="[DATA].[Source.Name].[All]" dimensionUniqueName="[DATA]" displayFolder="" count="2" memberValueDatatype="130" unbalanced="0">
      <fieldsUsage count="2">
        <fieldUsage x="-1"/>
        <fieldUsage x="1"/>
      </fieldsUsage>
    </cacheHierarchy>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0" memberValueDatatype="130" unbalanced="0"/>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2" memberValueDatatype="130" unbalanced="0">
      <fieldsUsage count="2">
        <fieldUsage x="-1"/>
        <fieldUsage x="3"/>
      </fieldsUsage>
    </cacheHierarchy>
    <cacheHierarchy uniqueName="[DATA].[RESF]" caption="RESF" attribute="1" defaultMemberUniqueName="[DATA].[RESF].[All]" allUniqueName="[DATA].[RESF].[All]" dimensionUniqueName="[DATA]" displayFolder="" count="0" memberValueDatatype="130" unbalanced="0"/>
    <cacheHierarchy uniqueName="[DATA].[COINCIDIO]" caption="COINCIDIO" attribute="1" defaultMemberUniqueName="[DATA].[COINCIDIO].[All]" allUniqueName="[DATA].[COINCIDIO].[All]" dimensionUniqueName="[DATA]" displayFolder="" count="0" memberValueDatatype="5" unbalanced="0"/>
    <cacheHierarchy uniqueName="[DATA].[CHOICE]" caption="CHOICE" attribute="1" defaultMemberUniqueName="[DATA].[CHOICE].[All]" allUniqueName="[DATA].[CHOICE].[All]" dimensionUniqueName="[DATA]" displayFolder="" count="0" memberValueDatatype="130" unbalanced="0"/>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0" memberValueDatatype="130" unbalanced="0"/>
    <cacheHierarchy uniqueName="[DATA].[LIGA_CAMPEONATO]" caption="LIGA_CAMPEONATO" attribute="1" defaultMemberUniqueName="[DATA].[LIGA_CAMPEONATO].[All]" allUniqueName="[DATA].[LIGA_CAMPEONATO].[All]" dimensionUniqueName="[DATA]" displayFolder="" count="0" memberValueDatatype="130" unbalanced="0"/>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hidden="1">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oneField="1" hidden="1">
      <fieldsUsage count="1">
        <fieldUsage x="0"/>
      </fieldsUsage>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oneField="1" hidden="1">
      <fieldsUsage count="1">
        <fieldUsage x="2"/>
      </fieldsUsage>
      <extLst>
        <ext xmlns:x15="http://schemas.microsoft.com/office/spreadsheetml/2010/11/main" uri="{B97F6D7D-B522-45F9-BDA1-12C45D357490}">
          <x15:cacheHierarchy aggregatedColumn="2"/>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4080671298" backgroundQuery="1" createdVersion="8" refreshedVersion="8" minRefreshableVersion="3" recordCount="0" supportSubquery="1" supportAdvancedDrill="1" xr:uid="{87C8192C-A922-4721-BB24-C95D50D21E60}">
  <cacheSource type="external" connectionId="7"/>
  <cacheFields count="11">
    <cacheField name="[DATA].[LIGA_PAIS].[LIGA_PAIS]" caption="LIGA_PAIS" numFmtId="0" hierarchy="112" level="1">
      <sharedItems count="78">
        <s v="ALBANIA"/>
        <s v="ALEMANIA"/>
        <s v="ANDORRA"/>
        <s v="ARABIA SAUDÍ"/>
        <s v="ARGELIA"/>
        <s v="ARGENTINA"/>
        <s v="ARMENIA"/>
        <s v="AUSTRALIA"/>
        <s v="AUSTRIA"/>
        <s v="AZERBAIYÁN"/>
        <s v="BAHRÉIN"/>
        <s v="BANGLADÉS"/>
        <s v="BÉLGICA"/>
        <s v="BOLIVIA"/>
        <s v="BOSNIA Y HERZEGOVINA"/>
        <s v="BRASIL"/>
        <s v="BULGARIA"/>
        <s v="CATAR"/>
        <s v="CHILE"/>
        <s v="CHIPRE"/>
        <s v="COLOMBIA"/>
        <s v="COSTA RICA"/>
        <s v="CROACIA"/>
        <s v="DINAMARCA"/>
        <s v="EGIPTO"/>
        <s v="EL SALVADOR"/>
        <s v="EMIRATOS ÁRABES UNIDOS"/>
        <s v="ESCOCIA"/>
        <s v="ESLOVAQUIA"/>
        <s v="ESLOVENIA"/>
        <s v="ESPAÑA"/>
        <s v="FILIPINAS"/>
        <s v="FRANCIA"/>
        <s v="GALES"/>
        <s v="GRECIA"/>
        <s v="GUATEMALA"/>
        <s v="HONDURAS"/>
        <s v="HONG KONG"/>
        <s v="HUNGRÍA"/>
        <s v="INDIA"/>
        <s v="INDONESIA"/>
        <s v="INGLATERRA"/>
        <s v="IRÁN"/>
        <s v="IRLANDA"/>
        <s v="IRLANDA DEL NORTE"/>
        <s v="ISLANDIA"/>
        <s v="ISRAEL"/>
        <s v="ITALIA"/>
        <s v="JAMAICA"/>
        <s v="JAPÓN"/>
        <s v="KENIA"/>
        <s v="KUWAIT"/>
        <s v="LÍBANO"/>
        <s v="LUXEMBURGO"/>
        <s v="MACEDONIA DEL NORTE"/>
        <s v="MALTA"/>
        <s v="MARRUECOS"/>
        <s v="MÉXICO"/>
        <s v="MONTENEGRO"/>
        <s v="NICARAGUA"/>
        <s v="OMÁN"/>
        <s v="PAÍSES BAJOS"/>
        <s v="PANAMÁ"/>
        <s v="PARAGUAY"/>
        <s v="PERÚ"/>
        <s v="POLONIA"/>
        <s v="PORTUGAL"/>
        <s v="REPÚBLICA CHECA"/>
        <s v="RUMANÍA"/>
        <s v="SERBIA"/>
        <s v="SUDÁFRICA"/>
        <s v="SUIZA"/>
        <s v="TAILANDIA"/>
        <s v="TURQUÍA"/>
        <s v="UCRANIA"/>
        <s v="UGANDA"/>
        <s v="URUGUAY"/>
        <s v="VENEZUELA"/>
      </sharedItems>
    </cacheField>
    <cacheField name="[DATA].[LIGA_CAMPEONATO].[LIGA_CAMPEONATO]" caption="LIGA_CAMPEONATO" numFmtId="0" hierarchy="113" level="1">
      <sharedItems count="169">
        <s v=" Superliga"/>
        <s v=" 2. Bundesliga"/>
        <s v=" 3. Liga"/>
        <s v=" Bundesliga"/>
        <s v=" Oberliga Baden"/>
        <s v=" Oberliga Bayern Nord"/>
        <s v=" Oberliga Bayern Süd"/>
        <s v=" Oberliga Bremen"/>
        <s v=" Oberliga Hamburg"/>
        <s v=" Oberliga Hessen"/>
        <s v=" Oberliga Mittelrhein"/>
        <s v=" Oberliga Niederrhein"/>
        <s v=" Oberliga Niedersachsen"/>
        <s v=" Oberliga NOFV"/>
        <s v=" Oberliga Rheinland"/>
        <s v=" Oberliga Schleswig"/>
        <s v=" Oberliga Westfalen"/>
        <s v=" Regionalliga Bayern"/>
        <s v=" Regionalliga Nord"/>
        <s v=" Regionalliga Nordost"/>
        <s v=" Regionalliga Südwest"/>
        <s v=" Regionalliga West"/>
        <s v=" Primera Divisió"/>
        <s v=" Primera División"/>
        <s v=" Saudi Professional League"/>
        <s v=" Ligue 1"/>
        <s v=" Ligue 2"/>
        <s v=" División Reserva"/>
        <s v=" Liga Profesional"/>
        <s v=" Primera C"/>
        <s v=" Primera Nacional"/>
        <s v=" Premier League"/>
        <s v=" A"/>
        <s v=" NPL NSW"/>
        <s v=" NPL Victoria"/>
        <s v=" 2. Liga"/>
        <s v=" Bundesliga Femenina"/>
        <s v=" Regionalliga Centrale"/>
        <s v=" Regionalliga East"/>
        <s v=" Regionalliga Este"/>
        <s v=" Challenger Pro League"/>
        <s v=" Jupiler Pro League"/>
        <s v=" National Division 1"/>
        <s v=" Pro League U21"/>
        <s v=" League Cup"/>
        <s v=" Campeonato Brasiliense"/>
        <s v=" Campeonato Capixaba"/>
        <s v=" Campeonato Carioca"/>
        <s v=" Campeonato Catarinense"/>
        <s v=" Campeonato Gaucho"/>
        <s v=" Campeonato Paraense"/>
        <s v=" Campeonato Paraibano"/>
        <s v=" Campeonato Paranaense"/>
        <s v=" Campeonato Paulista"/>
        <s v=" Campeonato Paulista A2"/>
        <s v=" Campeonato Pernambucano"/>
        <s v=" Campeonato Sergipano"/>
        <s v=" Copa do Nordeste"/>
        <s v=" Parva liga"/>
        <s v=" Vtora liga"/>
        <s v=" QSL"/>
        <s v=" Liga Femenina"/>
        <s v=" Primera A"/>
        <s v=" Primera B"/>
        <s v=" Liga de Ascenso"/>
        <s v=" HNL"/>
        <s v=" Prva NL"/>
        <s v=" 1.ª División"/>
        <s v=" 2ª División"/>
        <s v=" 3rd Division"/>
        <s v=" Division 2"/>
        <s v=" Division 1"/>
        <s v=" UAE League"/>
        <s v=" Championship"/>
        <s v=" League One"/>
        <s v=" League Two"/>
        <s v=" Premiership"/>
        <s v=" SWPL 1 Femenino"/>
        <s v=" Fortuna liga"/>
        <s v=" 2. SNL"/>
        <s v=" Prva Liga"/>
        <s v=" LaLiga Santander"/>
        <s v=" LaLiga SmartBank"/>
        <s v=" Liga F"/>
        <s v=" Primera Federación Femenina"/>
        <s v=" Primera RFEF"/>
        <s v=" Segunda RFEF"/>
        <s v=" Tercera RFEF"/>
        <s v=" PFL"/>
        <s v=" National"/>
        <s v=" National 2"/>
        <s v=" Cymru North"/>
        <s v=" Cymru Premier"/>
        <s v=" Cymru South"/>
        <s v=" Super League 2"/>
        <s v=" Liga Nacional"/>
        <s v=" Merkantil Bank Liga"/>
        <s v=" NB I Femenina"/>
        <s v=" NB III"/>
        <s v=" OTP Bank Liga"/>
        <s v=" I"/>
        <s v=" ISL"/>
        <s v=" Liga 1"/>
        <s v=" Isthmian League Premier Division"/>
        <s v=" National League"/>
        <s v=" National League North"/>
        <s v=" National League South"/>
        <s v=" NPL Premier Division"/>
        <s v=" Premier League 2"/>
        <s v=" Professional Development League"/>
        <s v=" Southern League Central Division"/>
        <s v=" Southern League South Division"/>
        <s v=" Women’s Super League"/>
        <s v=" Persian Gulf Pro League"/>
        <s v=" Premier Division"/>
        <s v=" NIFL Championship"/>
        <s v=" NIFL Premiership"/>
        <s v=" Leumit League"/>
        <s v=" Liga Alef Norte"/>
        <s v=" Liga Alef Sur"/>
        <s v=" Ligat ha&amp;#039;Al"/>
        <s v=" Primavera 1"/>
        <s v=" Serie A"/>
        <s v=" Serie A Femenina"/>
        <s v=" Serie B"/>
        <s v=" Serie C"/>
        <s v=" WE League Women"/>
        <s v=" División Nacional"/>
        <s v=" 1. MFL"/>
        <s v=" Botola 2"/>
        <s v=" Botola Pro"/>
        <s v=" Liga de Expansión MX"/>
        <s v=" Liga MX"/>
        <s v=" Liga MX Femenil"/>
        <s v=" Liga Sub 20"/>
        <s v=" Prva Crnogorska Liga"/>
        <s v=" Liga Primera"/>
        <s v=" Professional League"/>
        <s v=" Eredivisie"/>
        <s v=" Eredivisie Femenina"/>
        <s v=" Keuken Kampioen Divisie"/>
        <s v=" Tweede Divisie"/>
        <s v=" LPF"/>
        <s v=" Ekstraklasa"/>
        <s v=" Ekstraliga Femenina"/>
        <s v=" Campeonato de Portugal"/>
        <s v=" Liga 3"/>
        <s v=" Liga BPI Femenina"/>
        <s v=" Liga Portugal"/>
        <s v=" Liga Portugal 2"/>
        <s v=" Liga Revelacao Sub"/>
        <s v=" 1. Liga"/>
        <s v=" CFL"/>
        <s v=" FNL"/>
        <s v=" MSFL"/>
        <s v=" Primera División Femenina"/>
        <s v=" Liga 2"/>
        <s v=" Super Liga"/>
        <s v=" Motsepe Foundation Championship"/>
        <s v=" Challenge League"/>
        <s v=" Promotion League"/>
        <s v=" Super League"/>
        <s v=" Thai League 1"/>
        <s v=" Thai League 2"/>
        <s v=" 1. Lig"/>
        <s v=" 2. Lig Grupo Blanco"/>
        <s v=" 2. Lig Grupo Rojo"/>
        <s v=" Süper Lig"/>
        <s v=" Liga FUTVE"/>
      </sharedItems>
    </cacheField>
    <cacheField name="[Measures].[Sum of COINCIDIO]" caption="Sum of COINCIDIO" numFmtId="0" hierarchy="125" level="32767"/>
    <cacheField name="[Measures].[Count of VALIDA_LOCAL]" caption="Count of VALIDA_LOCAL" numFmtId="0" hierarchy="126" level="32767"/>
    <cacheField name="[DATA].[COINCIDIO].[COINCIDIO]" caption="COINCIDIO" numFmtId="0" hierarchy="109" level="1">
      <sharedItems containsSemiMixedTypes="0" containsNonDate="0" containsString="0"/>
    </cacheField>
    <cacheField name="[Measures].[EFICIENCIA]" caption="EFICIENCIA" numFmtId="0" hierarchy="119" level="32767"/>
    <cacheField name="[DATA].[ANALIZA].[ANALIZA]" caption="ANALIZA" numFmtId="0" hierarchy="104" level="1">
      <sharedItems containsSemiMixedTypes="0" containsNonDate="0" containsString="0"/>
    </cacheField>
    <cacheField name="[DATA].[RESF].[RESF]" caption="RESF" numFmtId="0" hierarchy="108" level="1">
      <sharedItems count="5">
        <s v="LOCAL-EMPATE"/>
        <s v="VISITA"/>
        <s v="VISITA-EMPATE"/>
        <s v="LOCAL"/>
        <s v="EMPATE"/>
      </sharedItems>
    </cacheField>
    <cacheField name="[Measures].[SUCCES_RATIO]" caption="SUCCES_RATIO" numFmtId="0" hierarchy="120" level="32767"/>
    <cacheField name="[DATA].[CHOICE].[CHOICE]" caption="CHOICE" numFmtId="0" hierarchy="110" level="1">
      <sharedItems containsSemiMixedTypes="0" containsNonDate="0" containsString="0"/>
    </cacheField>
    <cacheField name="[DATA].[Source.Name].[Source.Name]" caption="Source.Name" numFmtId="0" level="1">
      <sharedItems containsSemiMixedTypes="0" containsNonDate="0" containsString="0"/>
    </cacheField>
  </cacheFields>
  <cacheHierarchies count="136">
    <cacheHierarchy uniqueName="[DATA].[Source.Name]" caption="Source.Name" attribute="1" defaultMemberUniqueName="[DATA].[Source.Name].[All]" allUniqueName="[DATA].[Source.Name].[All]" dimensionUniqueName="[DATA]" displayFolder="" count="2" memberValueDatatype="130" unbalanced="0">
      <fieldsUsage count="2">
        <fieldUsage x="-1"/>
        <fieldUsage x="10"/>
      </fieldsUsage>
    </cacheHierarchy>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fieldsUsage count="2">
        <fieldUsage x="-1"/>
        <fieldUsage x="6"/>
      </fieldsUsage>
    </cacheHierarchy>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0" memberValueDatatype="130" unbalanced="0"/>
    <cacheHierarchy uniqueName="[DATA].[RESF]" caption="RESF" attribute="1" defaultMemberUniqueName="[DATA].[RESF].[All]" allUniqueName="[DATA].[RESF].[All]" dimensionUniqueName="[DATA]" displayFolder="" count="2" memberValueDatatype="130" unbalanced="0">
      <fieldsUsage count="2">
        <fieldUsage x="-1"/>
        <fieldUsage x="7"/>
      </fieldsUsage>
    </cacheHierarchy>
    <cacheHierarchy uniqueName="[DATA].[COINCIDIO]" caption="COINCIDIO" attribute="1" defaultMemberUniqueName="[DATA].[COINCIDIO].[All]" allUniqueName="[DATA].[COINCIDIO].[All]" dimensionUniqueName="[DATA]" displayFolder="" count="2" memberValueDatatype="5" unbalanced="0">
      <fieldsUsage count="2">
        <fieldUsage x="-1"/>
        <fieldUsage x="4"/>
      </fieldsUsage>
    </cacheHierarchy>
    <cacheHierarchy uniqueName="[DATA].[CHOICE]" caption="CHOICE" attribute="1" defaultMemberUniqueName="[DATA].[CHOICE].[All]" allUniqueName="[DATA].[CHOICE].[All]" dimensionUniqueName="[DATA]" displayFolder="" count="2" memberValueDatatype="130" unbalanced="0">
      <fieldsUsage count="2">
        <fieldUsage x="-1"/>
        <fieldUsage x="9"/>
      </fieldsUsage>
    </cacheHierarchy>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fieldsUsage count="2">
        <fieldUsage x="-1"/>
        <fieldUsage x="0"/>
      </fieldsUsage>
    </cacheHierarchy>
    <cacheHierarchy uniqueName="[DATA].[LIGA_CAMPEONATO]" caption="LIGA_CAMPEONATO" attribute="1" defaultMemberUniqueName="[DATA].[LIGA_CAMPEONATO].[All]" allUniqueName="[DATA].[LIGA_CAMPEONATO].[All]" dimensionUniqueName="[DATA]" displayFolder="" count="2" memberValueDatatype="130" unbalanced="0">
      <fieldsUsage count="2">
        <fieldUsage x="-1"/>
        <fieldUsage x="1"/>
      </fieldsUsage>
    </cacheHierarchy>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oneField="1">
      <fieldsUsage count="1">
        <fieldUsage x="5"/>
      </fieldsUsage>
    </cacheHierarchy>
    <cacheHierarchy uniqueName="[Measures].[SUCCES_RATIO]" caption="SUCCES_RATIO" measure="1" displayFolder="" measureGroup="DATA" count="0" oneField="1">
      <fieldsUsage count="1">
        <fieldUsage x="8"/>
      </fieldsUsage>
    </cacheHierarchy>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oneField="1" hidden="1">
      <fieldsUsage count="1">
        <fieldUsage x="2"/>
      </fieldsUsage>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oneField="1" hidden="1">
      <fieldsUsage count="1">
        <fieldUsage x="3"/>
      </fieldsUsage>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3975578705" backgroundQuery="1" createdVersion="3" refreshedVersion="8" minRefreshableVersion="3" recordCount="0" supportSubquery="1" supportAdvancedDrill="1" xr:uid="{AAA2C14A-613F-445B-AA80-92057AADA466}">
  <cacheSource type="external" connectionId="7">
    <extLst>
      <ext xmlns:x14="http://schemas.microsoft.com/office/spreadsheetml/2009/9/main" uri="{F057638F-6D5F-4e77-A914-E7F072B9BCA8}">
        <x14:sourceConnection name="ThisWorkbookDataModel"/>
      </ext>
    </extLst>
  </cacheSource>
  <cacheFields count="0"/>
  <cacheHierarchies count="136">
    <cacheHierarchy uniqueName="[DATA].[Source.Name]" caption="Source.Name" attribute="1" defaultMemberUniqueName="[DATA].[Source.Name].[All]" allUniqueName="[DATA].[Source.Name].[All]" dimensionUniqueName="[DATA]" displayFolder="" count="2" memberValueDatatype="130" unbalanced="0"/>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2" memberValueDatatype="130" unbalanced="0"/>
    <cacheHierarchy uniqueName="[DATA].[RESF]" caption="RESF" attribute="1" defaultMemberUniqueName="[DATA].[RESF].[All]" allUniqueName="[DATA].[RESF].[All]" dimensionUniqueName="[DATA]" displayFolder="" count="2" memberValueDatatype="130" unbalanced="0"/>
    <cacheHierarchy uniqueName="[DATA].[COINCIDIO]" caption="COINCIDIO" attribute="1" defaultMemberUniqueName="[DATA].[COINCIDIO].[All]" allUniqueName="[DATA].[COINCIDIO].[All]" dimensionUniqueName="[DATA]" displayFolder="" count="0" memberValueDatatype="5" unbalanced="0"/>
    <cacheHierarchy uniqueName="[DATA].[CHOICE]" caption="CHOICE" attribute="1" defaultMemberUniqueName="[DATA].[CHOICE].[All]" allUniqueName="[DATA].[CHOICE].[All]" dimensionUniqueName="[DATA]" displayFolder="" count="2" memberValueDatatype="130" unbalanced="0"/>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cacheHierarchy uniqueName="[DATA].[LIGA_CAMPEONATO]" caption="LIGA_CAMPEONATO" attribute="1" defaultMemberUniqueName="[DATA].[LIGA_CAMPEONATO].[All]" allUniqueName="[DATA].[LIGA_CAMPEONATO].[All]" dimensionUniqueName="[DATA]" displayFolder="" count="2" memberValueDatatype="130" unbalanced="0"/>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2" memberValueDatatype="130" unbalanced="0"/>
    <cacheHierarchy uniqueName="[DATA].[COINCIDIO_C]" caption="COINCIDIO_C" attribute="1" defaultMemberUniqueName="[DATA].[COINCIDIO_C].[All]" allUniqueName="[DATA].[COINCIDIO_C].[All]" dimensionUniqueName="[DATA]" displayFolder="" count="2" memberValueDatatype="20" unbalanced="0"/>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hidden="1">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1221104315"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iguel Alonso Mejia Oblitas" refreshedDate="45018.313995370372" backgroundQuery="1" createdVersion="3" refreshedVersion="8" minRefreshableVersion="3" recordCount="0" supportSubquery="1" supportAdvancedDrill="1" xr:uid="{1BF4E41F-3A0A-4175-B9AF-AB0270F46E5C}">
  <cacheSource type="external" connectionId="7">
    <extLst>
      <ext xmlns:x14="http://schemas.microsoft.com/office/spreadsheetml/2009/9/main" uri="{F057638F-6D5F-4e77-A914-E7F072B9BCA8}">
        <x14:sourceConnection name="ThisWorkbookDataModel"/>
      </ext>
    </extLst>
  </cacheSource>
  <cacheFields count="0"/>
  <cacheHierarchies count="136">
    <cacheHierarchy uniqueName="[DATA].[Source.Name]" caption="Source.Name" attribute="1" defaultMemberUniqueName="[DATA].[Source.Name].[All]" allUniqueName="[DATA].[Source.Name].[All]" dimensionUniqueName="[DATA]" displayFolder="" count="2" memberValueDatatype="130" unbalanced="0"/>
    <cacheHierarchy uniqueName="[DATA].[INDEX]" caption="INDEX" attribute="1" defaultMemberUniqueName="[DATA].[INDEX].[All]" allUniqueName="[DATA].[INDEX].[All]" dimensionUniqueName="[DATA]" displayFolder="" count="0" memberValueDatatype="20" unbalanced="0"/>
    <cacheHierarchy uniqueName="[DATA].[PARTIDO]" caption="PARTIDO" attribute="1" defaultMemberUniqueName="[DATA].[PARTIDO].[All]" allUniqueName="[DATA].[PARTIDO].[All]" dimensionUniqueName="[DATA]" displayFolder="" count="0" memberValueDatatype="130" unbalanced="0"/>
    <cacheHierarchy uniqueName="[DATA].[PJ_ACUM_1]" caption="PJ_ACUM_1" attribute="1" defaultMemberUniqueName="[DATA].[PJ_ACUM_1].[All]" allUniqueName="[DATA].[PJ_ACUM_1].[All]" dimensionUniqueName="[DATA]" displayFolder="" count="0" memberValueDatatype="20" unbalanced="0"/>
    <cacheHierarchy uniqueName="[DATA].[G_ACUM_1]" caption="G_ACUM_1" attribute="1" defaultMemberUniqueName="[DATA].[G_ACUM_1].[All]" allUniqueName="[DATA].[G_ACUM_1].[All]" dimensionUniqueName="[DATA]" displayFolder="" count="0" memberValueDatatype="20" unbalanced="0"/>
    <cacheHierarchy uniqueName="[DATA].[E_ACUM_1]" caption="E_ACUM_1" attribute="1" defaultMemberUniqueName="[DATA].[E_ACUM_1].[All]" allUniqueName="[DATA].[E_ACUM_1].[All]" dimensionUniqueName="[DATA]" displayFolder="" count="0" memberValueDatatype="20" unbalanced="0"/>
    <cacheHierarchy uniqueName="[DATA].[P_ACUM_1]" caption="P_ACUM_1" attribute="1" defaultMemberUniqueName="[DATA].[P_ACUM_1].[All]" allUniqueName="[DATA].[P_ACUM_1].[All]" dimensionUniqueName="[DATA]" displayFolder="" count="0" memberValueDatatype="20" unbalanced="0"/>
    <cacheHierarchy uniqueName="[DATA].[DIF_ACUM_1]" caption="DIF_ACUM_1" attribute="1" defaultMemberUniqueName="[DATA].[DIF_ACUM_1].[All]" allUniqueName="[DATA].[DIF_ACUM_1].[All]" dimensionUniqueName="[DATA]" displayFolder="" count="0" memberValueDatatype="130" unbalanced="0"/>
    <cacheHierarchy uniqueName="[DATA].[PTS_ACUM_1]" caption="PTS_ACUM_1" attribute="1" defaultMemberUniqueName="[DATA].[PTS_ACUM_1].[All]" allUniqueName="[DATA].[PTS_ACUM_1].[All]" dimensionUniqueName="[DATA]" displayFolder="" count="0" memberValueDatatype="20" unbalanced="0"/>
    <cacheHierarchy uniqueName="[DATA].[EQUIPO_ACUM_1]" caption="EQUIPO_ACUM_1" attribute="1" defaultMemberUniqueName="[DATA].[EQUIPO_ACUM_1].[All]" allUniqueName="[DATA].[EQUIPO_ACUM_1].[All]" dimensionUniqueName="[DATA]" displayFolder="" count="0" memberValueDatatype="130" unbalanced="0"/>
    <cacheHierarchy uniqueName="[DATA].[PJ_ACUM_2]" caption="PJ_ACUM_2" attribute="1" defaultMemberUniqueName="[DATA].[PJ_ACUM_2].[All]" allUniqueName="[DATA].[PJ_ACUM_2].[All]" dimensionUniqueName="[DATA]" displayFolder="" count="0" memberValueDatatype="20" unbalanced="0"/>
    <cacheHierarchy uniqueName="[DATA].[G_ACUM_2]" caption="G_ACUM_2" attribute="1" defaultMemberUniqueName="[DATA].[G_ACUM_2].[All]" allUniqueName="[DATA].[G_ACUM_2].[All]" dimensionUniqueName="[DATA]" displayFolder="" count="0" memberValueDatatype="20" unbalanced="0"/>
    <cacheHierarchy uniqueName="[DATA].[E_ACUM_2]" caption="E_ACUM_2" attribute="1" defaultMemberUniqueName="[DATA].[E_ACUM_2].[All]" allUniqueName="[DATA].[E_ACUM_2].[All]" dimensionUniqueName="[DATA]" displayFolder="" count="0" memberValueDatatype="20" unbalanced="0"/>
    <cacheHierarchy uniqueName="[DATA].[P_ACUM_2]" caption="P_ACUM_2" attribute="1" defaultMemberUniqueName="[DATA].[P_ACUM_2].[All]" allUniqueName="[DATA].[P_ACUM_2].[All]" dimensionUniqueName="[DATA]" displayFolder="" count="0" memberValueDatatype="20" unbalanced="0"/>
    <cacheHierarchy uniqueName="[DATA].[DIF_ACUM_2]" caption="DIF_ACUM_2" attribute="1" defaultMemberUniqueName="[DATA].[DIF_ACUM_2].[All]" allUniqueName="[DATA].[DIF_ACUM_2].[All]" dimensionUniqueName="[DATA]" displayFolder="" count="0" memberValueDatatype="130" unbalanced="0"/>
    <cacheHierarchy uniqueName="[DATA].[PTS_ACUM_2]" caption="PTS_ACUM_2" attribute="1" defaultMemberUniqueName="[DATA].[PTS_ACUM_2].[All]" allUniqueName="[DATA].[PTS_ACUM_2].[All]" dimensionUniqueName="[DATA]" displayFolder="" count="0" memberValueDatatype="20" unbalanced="0"/>
    <cacheHierarchy uniqueName="[DATA].[EQUIPO_ACUM_2]" caption="EQUIPO_ACUM_2" attribute="1" defaultMemberUniqueName="[DATA].[EQUIPO_ACUM_2].[All]" allUniqueName="[DATA].[EQUIPO_ACUM_2].[All]" dimensionUniqueName="[DATA]" displayFolder="" count="0" memberValueDatatype="130" unbalanced="0"/>
    <cacheHierarchy uniqueName="[DATA].[PJ_GENERAL_5_1]" caption="PJ_GENERAL_5_1" attribute="1" defaultMemberUniqueName="[DATA].[PJ_GENERAL_5_1].[All]" allUniqueName="[DATA].[PJ_GENERAL_5_1].[All]" dimensionUniqueName="[DATA]" displayFolder="" count="0" memberValueDatatype="20" unbalanced="0"/>
    <cacheHierarchy uniqueName="[DATA].[G_GENERAL_5_1]" caption="G_GENERAL_5_1" attribute="1" defaultMemberUniqueName="[DATA].[G_GENERAL_5_1].[All]" allUniqueName="[DATA].[G_GENERAL_5_1].[All]" dimensionUniqueName="[DATA]" displayFolder="" count="0" memberValueDatatype="20" unbalanced="0"/>
    <cacheHierarchy uniqueName="[DATA].[E_GENERAL_5_1]" caption="E_GENERAL_5_1" attribute="1" defaultMemberUniqueName="[DATA].[E_GENERAL_5_1].[All]" allUniqueName="[DATA].[E_GENERAL_5_1].[All]" dimensionUniqueName="[DATA]" displayFolder="" count="0" memberValueDatatype="20" unbalanced="0"/>
    <cacheHierarchy uniqueName="[DATA].[P_GENERAL_5_1]" caption="P_GENERAL_5_1" attribute="1" defaultMemberUniqueName="[DATA].[P_GENERAL_5_1].[All]" allUniqueName="[DATA].[P_GENERAL_5_1].[All]" dimensionUniqueName="[DATA]" displayFolder="" count="0" memberValueDatatype="20" unbalanced="0"/>
    <cacheHierarchy uniqueName="[DATA].[DIF_GENERAL_5_1]" caption="DIF_GENERAL_5_1" attribute="1" defaultMemberUniqueName="[DATA].[DIF_GENERAL_5_1].[All]" allUniqueName="[DATA].[DIF_GENERAL_5_1].[All]" dimensionUniqueName="[DATA]" displayFolder="" count="0" memberValueDatatype="130" unbalanced="0"/>
    <cacheHierarchy uniqueName="[DATA].[PTS_GENERAL_5_1]" caption="PTS_GENERAL_5_1" attribute="1" defaultMemberUniqueName="[DATA].[PTS_GENERAL_5_1].[All]" allUniqueName="[DATA].[PTS_GENERAL_5_1].[All]" dimensionUniqueName="[DATA]" displayFolder="" count="0" memberValueDatatype="20" unbalanced="0"/>
    <cacheHierarchy uniqueName="[DATA].[EQUIPO_GENERAL_5_1]" caption="EQUIPO_GENERAL_5_1" attribute="1" defaultMemberUniqueName="[DATA].[EQUIPO_GENERAL_5_1].[All]" allUniqueName="[DATA].[EQUIPO_GENERAL_5_1].[All]" dimensionUniqueName="[DATA]" displayFolder="" count="0" memberValueDatatype="130" unbalanced="0"/>
    <cacheHierarchy uniqueName="[DATA].[PJ_GENERAL_5_2]" caption="PJ_GENERAL_5_2" attribute="1" defaultMemberUniqueName="[DATA].[PJ_GENERAL_5_2].[All]" allUniqueName="[DATA].[PJ_GENERAL_5_2].[All]" dimensionUniqueName="[DATA]" displayFolder="" count="0" memberValueDatatype="20" unbalanced="0"/>
    <cacheHierarchy uniqueName="[DATA].[G_GENERAL_5_2]" caption="G_GENERAL_5_2" attribute="1" defaultMemberUniqueName="[DATA].[G_GENERAL_5_2].[All]" allUniqueName="[DATA].[G_GENERAL_5_2].[All]" dimensionUniqueName="[DATA]" displayFolder="" count="0" memberValueDatatype="20" unbalanced="0"/>
    <cacheHierarchy uniqueName="[DATA].[E_GENERAL_5_2]" caption="E_GENERAL_5_2" attribute="1" defaultMemberUniqueName="[DATA].[E_GENERAL_5_2].[All]" allUniqueName="[DATA].[E_GENERAL_5_2].[All]" dimensionUniqueName="[DATA]" displayFolder="" count="0" memberValueDatatype="20" unbalanced="0"/>
    <cacheHierarchy uniqueName="[DATA].[P_GENERAL_5_2]" caption="P_GENERAL_5_2" attribute="1" defaultMemberUniqueName="[DATA].[P_GENERAL_5_2].[All]" allUniqueName="[DATA].[P_GENERAL_5_2].[All]" dimensionUniqueName="[DATA]" displayFolder="" count="0" memberValueDatatype="20" unbalanced="0"/>
    <cacheHierarchy uniqueName="[DATA].[DIF_GENERAL_5_2]" caption="DIF_GENERAL_5_2" attribute="1" defaultMemberUniqueName="[DATA].[DIF_GENERAL_5_2].[All]" allUniqueName="[DATA].[DIF_GENERAL_5_2].[All]" dimensionUniqueName="[DATA]" displayFolder="" count="0" memberValueDatatype="130" unbalanced="0"/>
    <cacheHierarchy uniqueName="[DATA].[PTS_GENERAL_5_2]" caption="PTS_GENERAL_5_2" attribute="1" defaultMemberUniqueName="[DATA].[PTS_GENERAL_5_2].[All]" allUniqueName="[DATA].[PTS_GENERAL_5_2].[All]" dimensionUniqueName="[DATA]" displayFolder="" count="0" memberValueDatatype="20" unbalanced="0"/>
    <cacheHierarchy uniqueName="[DATA].[EQUIPO_GENERAL_5_2]" caption="EQUIPO_GENERAL_5_2" attribute="1" defaultMemberUniqueName="[DATA].[EQUIPO_GENERAL_5_2].[All]" allUniqueName="[DATA].[EQUIPO_GENERAL_5_2].[All]" dimensionUniqueName="[DATA]" displayFolder="" count="0" memberValueDatatype="130" unbalanced="0"/>
    <cacheHierarchy uniqueName="[DATA].[PJ_LOCAL_5_1]" caption="PJ_LOCAL_5_1" attribute="1" defaultMemberUniqueName="[DATA].[PJ_LOCAL_5_1].[All]" allUniqueName="[DATA].[PJ_LOCAL_5_1].[All]" dimensionUniqueName="[DATA]" displayFolder="" count="0" memberValueDatatype="20" unbalanced="0"/>
    <cacheHierarchy uniqueName="[DATA].[G_LOCAL_5_1]" caption="G_LOCAL_5_1" attribute="1" defaultMemberUniqueName="[DATA].[G_LOCAL_5_1].[All]" allUniqueName="[DATA].[G_LOCAL_5_1].[All]" dimensionUniqueName="[DATA]" displayFolder="" count="0" memberValueDatatype="20" unbalanced="0"/>
    <cacheHierarchy uniqueName="[DATA].[E_LOCAL_5_1]" caption="E_LOCAL_5_1" attribute="1" defaultMemberUniqueName="[DATA].[E_LOCAL_5_1].[All]" allUniqueName="[DATA].[E_LOCAL_5_1].[All]" dimensionUniqueName="[DATA]" displayFolder="" count="0" memberValueDatatype="20" unbalanced="0"/>
    <cacheHierarchy uniqueName="[DATA].[P_LOCAL_5_1]" caption="P_LOCAL_5_1" attribute="1" defaultMemberUniqueName="[DATA].[P_LOCAL_5_1].[All]" allUniqueName="[DATA].[P_LOCAL_5_1].[All]" dimensionUniqueName="[DATA]" displayFolder="" count="0" memberValueDatatype="20" unbalanced="0"/>
    <cacheHierarchy uniqueName="[DATA].[DIF_LOCAL_5_1]" caption="DIF_LOCAL_5_1" attribute="1" defaultMemberUniqueName="[DATA].[DIF_LOCAL_5_1].[All]" allUniqueName="[DATA].[DIF_LOCAL_5_1].[All]" dimensionUniqueName="[DATA]" displayFolder="" count="0" memberValueDatatype="130" unbalanced="0"/>
    <cacheHierarchy uniqueName="[DATA].[PTS_LOCAL_5_1]" caption="PTS_LOCAL_5_1" attribute="1" defaultMemberUniqueName="[DATA].[PTS_LOCAL_5_1].[All]" allUniqueName="[DATA].[PTS_LOCAL_5_1].[All]" dimensionUniqueName="[DATA]" displayFolder="" count="0" memberValueDatatype="20" unbalanced="0"/>
    <cacheHierarchy uniqueName="[DATA].[EQUIPO_LOCAL_5_1]" caption="EQUIPO_LOCAL_5_1" attribute="1" defaultMemberUniqueName="[DATA].[EQUIPO_LOCAL_5_1].[All]" allUniqueName="[DATA].[EQUIPO_LOCAL_5_1].[All]" dimensionUniqueName="[DATA]" displayFolder="" count="0" memberValueDatatype="130" unbalanced="0"/>
    <cacheHierarchy uniqueName="[DATA].[PJ_LOCAL_5_2]" caption="PJ_LOCAL_5_2" attribute="1" defaultMemberUniqueName="[DATA].[PJ_LOCAL_5_2].[All]" allUniqueName="[DATA].[PJ_LOCAL_5_2].[All]" dimensionUniqueName="[DATA]" displayFolder="" count="0" memberValueDatatype="20" unbalanced="0"/>
    <cacheHierarchy uniqueName="[DATA].[G_LOCAL_5_2]" caption="G_LOCAL_5_2" attribute="1" defaultMemberUniqueName="[DATA].[G_LOCAL_5_2].[All]" allUniqueName="[DATA].[G_LOCAL_5_2].[All]" dimensionUniqueName="[DATA]" displayFolder="" count="0" memberValueDatatype="20" unbalanced="0"/>
    <cacheHierarchy uniqueName="[DATA].[E_LOCAL_5_2]" caption="E_LOCAL_5_2" attribute="1" defaultMemberUniqueName="[DATA].[E_LOCAL_5_2].[All]" allUniqueName="[DATA].[E_LOCAL_5_2].[All]" dimensionUniqueName="[DATA]" displayFolder="" count="0" memberValueDatatype="20" unbalanced="0"/>
    <cacheHierarchy uniqueName="[DATA].[P_LOCAL_5_2]" caption="P_LOCAL_5_2" attribute="1" defaultMemberUniqueName="[DATA].[P_LOCAL_5_2].[All]" allUniqueName="[DATA].[P_LOCAL_5_2].[All]" dimensionUniqueName="[DATA]" displayFolder="" count="0" memberValueDatatype="20" unbalanced="0"/>
    <cacheHierarchy uniqueName="[DATA].[DIF_LOCAL_5_2]" caption="DIF_LOCAL_5_2" attribute="1" defaultMemberUniqueName="[DATA].[DIF_LOCAL_5_2].[All]" allUniqueName="[DATA].[DIF_LOCAL_5_2].[All]" dimensionUniqueName="[DATA]" displayFolder="" count="0" memberValueDatatype="130" unbalanced="0"/>
    <cacheHierarchy uniqueName="[DATA].[PTS_LOCAL_5_2]" caption="PTS_LOCAL_5_2" attribute="1" defaultMemberUniqueName="[DATA].[PTS_LOCAL_5_2].[All]" allUniqueName="[DATA].[PTS_LOCAL_5_2].[All]" dimensionUniqueName="[DATA]" displayFolder="" count="0" memberValueDatatype="20" unbalanced="0"/>
    <cacheHierarchy uniqueName="[DATA].[EQUIPO_LOCAL_5_2]" caption="EQUIPO_LOCAL_5_2" attribute="1" defaultMemberUniqueName="[DATA].[EQUIPO_LOCAL_5_2].[All]" allUniqueName="[DATA].[EQUIPO_LOCAL_5_2].[All]" dimensionUniqueName="[DATA]" displayFolder="" count="0" memberValueDatatype="130" unbalanced="0"/>
    <cacheHierarchy uniqueName="[DATA].[PJ_VISITA_5_1]" caption="PJ_VISITA_5_1" attribute="1" defaultMemberUniqueName="[DATA].[PJ_VISITA_5_1].[All]" allUniqueName="[DATA].[PJ_VISITA_5_1].[All]" dimensionUniqueName="[DATA]" displayFolder="" count="0" memberValueDatatype="20" unbalanced="0"/>
    <cacheHierarchy uniqueName="[DATA].[G_VISITA_5_1]" caption="G_VISITA_5_1" attribute="1" defaultMemberUniqueName="[DATA].[G_VISITA_5_1].[All]" allUniqueName="[DATA].[G_VISITA_5_1].[All]" dimensionUniqueName="[DATA]" displayFolder="" count="0" memberValueDatatype="20" unbalanced="0"/>
    <cacheHierarchy uniqueName="[DATA].[E_VISITA_5_1]" caption="E_VISITA_5_1" attribute="1" defaultMemberUniqueName="[DATA].[E_VISITA_5_1].[All]" allUniqueName="[DATA].[E_VISITA_5_1].[All]" dimensionUniqueName="[DATA]" displayFolder="" count="0" memberValueDatatype="20" unbalanced="0"/>
    <cacheHierarchy uniqueName="[DATA].[P_VISITA_5_1]" caption="P_VISITA_5_1" attribute="1" defaultMemberUniqueName="[DATA].[P_VISITA_5_1].[All]" allUniqueName="[DATA].[P_VISITA_5_1].[All]" dimensionUniqueName="[DATA]" displayFolder="" count="0" memberValueDatatype="20" unbalanced="0"/>
    <cacheHierarchy uniqueName="[DATA].[DIF_VISITA_5_1]" caption="DIF_VISITA_5_1" attribute="1" defaultMemberUniqueName="[DATA].[DIF_VISITA_5_1].[All]" allUniqueName="[DATA].[DIF_VISITA_5_1].[All]" dimensionUniqueName="[DATA]" displayFolder="" count="0" memberValueDatatype="130" unbalanced="0"/>
    <cacheHierarchy uniqueName="[DATA].[PTS_VISITA_5_1]" caption="PTS_VISITA_5_1" attribute="1" defaultMemberUniqueName="[DATA].[PTS_VISITA_5_1].[All]" allUniqueName="[DATA].[PTS_VISITA_5_1].[All]" dimensionUniqueName="[DATA]" displayFolder="" count="0" memberValueDatatype="20" unbalanced="0"/>
    <cacheHierarchy uniqueName="[DATA].[EQUIPO_VISITA_5_1]" caption="EQUIPO_VISITA_5_1" attribute="1" defaultMemberUniqueName="[DATA].[EQUIPO_VISITA_5_1].[All]" allUniqueName="[DATA].[EQUIPO_VISITA_5_1].[All]" dimensionUniqueName="[DATA]" displayFolder="" count="0" memberValueDatatype="130" unbalanced="0"/>
    <cacheHierarchy uniqueName="[DATA].[PJ_VISITA_5_2]" caption="PJ_VISITA_5_2" attribute="1" defaultMemberUniqueName="[DATA].[PJ_VISITA_5_2].[All]" allUniqueName="[DATA].[PJ_VISITA_5_2].[All]" dimensionUniqueName="[DATA]" displayFolder="" count="0" memberValueDatatype="20" unbalanced="0"/>
    <cacheHierarchy uniqueName="[DATA].[G_VISITA_5_2]" caption="G_VISITA_5_2" attribute="1" defaultMemberUniqueName="[DATA].[G_VISITA_5_2].[All]" allUniqueName="[DATA].[G_VISITA_5_2].[All]" dimensionUniqueName="[DATA]" displayFolder="" count="0" memberValueDatatype="20" unbalanced="0"/>
    <cacheHierarchy uniqueName="[DATA].[E_VISITA_5_2]" caption="E_VISITA_5_2" attribute="1" defaultMemberUniqueName="[DATA].[E_VISITA_5_2].[All]" allUniqueName="[DATA].[E_VISITA_5_2].[All]" dimensionUniqueName="[DATA]" displayFolder="" count="0" memberValueDatatype="20" unbalanced="0"/>
    <cacheHierarchy uniqueName="[DATA].[P_VISITA_5_2]" caption="P_VISITA_5_2" attribute="1" defaultMemberUniqueName="[DATA].[P_VISITA_5_2].[All]" allUniqueName="[DATA].[P_VISITA_5_2].[All]" dimensionUniqueName="[DATA]" displayFolder="" count="0" memberValueDatatype="20" unbalanced="0"/>
    <cacheHierarchy uniqueName="[DATA].[DIF_VISITA_5_2]" caption="DIF_VISITA_5_2" attribute="1" defaultMemberUniqueName="[DATA].[DIF_VISITA_5_2].[All]" allUniqueName="[DATA].[DIF_VISITA_5_2].[All]" dimensionUniqueName="[DATA]" displayFolder="" count="0" memberValueDatatype="130" unbalanced="0"/>
    <cacheHierarchy uniqueName="[DATA].[PTS_VISITA_5_2]" caption="PTS_VISITA_5_2" attribute="1" defaultMemberUniqueName="[DATA].[PTS_VISITA_5_2].[All]" allUniqueName="[DATA].[PTS_VISITA_5_2].[All]" dimensionUniqueName="[DATA]" displayFolder="" count="0" memberValueDatatype="20" unbalanced="0"/>
    <cacheHierarchy uniqueName="[DATA].[EQUIPO_VISITA_5_2]" caption="EQUIPO_VISITA_5_2" attribute="1" defaultMemberUniqueName="[DATA].[EQUIPO_VISITA_5_2].[All]" allUniqueName="[DATA].[EQUIPO_VISITA_5_2].[All]" dimensionUniqueName="[DATA]" displayFolder="" count="0" memberValueDatatype="130" unbalanced="0"/>
    <cacheHierarchy uniqueName="[DATA].[PROM_ACUM_L]" caption="PROM_ACUM_L" attribute="1" defaultMemberUniqueName="[DATA].[PROM_ACUM_L].[All]" allUniqueName="[DATA].[PROM_ACUM_L].[All]" dimensionUniqueName="[DATA]" displayFolder="" count="0" memberValueDatatype="5" unbalanced="0"/>
    <cacheHierarchy uniqueName="[DATA].[PROM_ACUM_V]" caption="PROM_ACUM_V" attribute="1" defaultMemberUniqueName="[DATA].[PROM_ACUM_V].[All]" allUniqueName="[DATA].[PROM_ACUM_V].[All]" dimensionUniqueName="[DATA]" displayFolder="" count="0" memberValueDatatype="5" unbalanced="0"/>
    <cacheHierarchy uniqueName="[DATA].[1_EVA]" caption="1_EVA" attribute="1" defaultMemberUniqueName="[DATA].[1_EVA].[All]" allUniqueName="[DATA].[1_EVA].[All]" dimensionUniqueName="[DATA]" displayFolder="" count="0" memberValueDatatype="5" unbalanced="0"/>
    <cacheHierarchy uniqueName="[DATA].[GF_LOCAL]" caption="GF_LOCAL" attribute="1" defaultMemberUniqueName="[DATA].[GF_LOCAL].[All]" allUniqueName="[DATA].[GF_LOCAL].[All]" dimensionUniqueName="[DATA]" displayFolder="" count="0" memberValueDatatype="5" unbalanced="0"/>
    <cacheHierarchy uniqueName="[DATA].[GC_LOCAL]" caption="GC_LOCAL" attribute="1" defaultMemberUniqueName="[DATA].[GC_LOCAL].[All]" allUniqueName="[DATA].[GC_LOCAL].[All]" dimensionUniqueName="[DATA]" displayFolder="" count="0" memberValueDatatype="5" unbalanced="0"/>
    <cacheHierarchy uniqueName="[DATA].[GF_VISITA]" caption="GF_VISITA" attribute="1" defaultMemberUniqueName="[DATA].[GF_VISITA].[All]" allUniqueName="[DATA].[GF_VISITA].[All]" dimensionUniqueName="[DATA]" displayFolder="" count="0" memberValueDatatype="5" unbalanced="0"/>
    <cacheHierarchy uniqueName="[DATA].[GC_VISITA]" caption="GC_VISITA" attribute="1" defaultMemberUniqueName="[DATA].[GC_VISITA].[All]" allUniqueName="[DATA].[GC_VISITA].[All]" dimensionUniqueName="[DATA]" displayFolder="" count="0" memberValueDatatype="5" unbalanced="0"/>
    <cacheHierarchy uniqueName="[DATA].[2_EVA]" caption="2_EVA" attribute="1" defaultMemberUniqueName="[DATA].[2_EVA].[All]" allUniqueName="[DATA].[2_EVA].[All]" dimensionUniqueName="[DATA]" displayFolder="" count="0" memberValueDatatype="5" unbalanced="0"/>
    <cacheHierarchy uniqueName="[DATA].[3_EVA]" caption="3_EVA" attribute="1" defaultMemberUniqueName="[DATA].[3_EVA].[All]" allUniqueName="[DATA].[3_EVA].[All]" dimensionUniqueName="[DATA]" displayFolder="" count="0" memberValueDatatype="5" unbalanced="0"/>
    <cacheHierarchy uniqueName="[DATA].[PROM_ACUM_L_F5]" caption="PROM_ACUM_L_F5" attribute="1" defaultMemberUniqueName="[DATA].[PROM_ACUM_L_F5].[All]" allUniqueName="[DATA].[PROM_ACUM_L_F5].[All]" dimensionUniqueName="[DATA]" displayFolder="" count="0" memberValueDatatype="5" unbalanced="0"/>
    <cacheHierarchy uniqueName="[DATA].[PROM_ACUM_V_F5]" caption="PROM_ACUM_V_F5" attribute="1" defaultMemberUniqueName="[DATA].[PROM_ACUM_V_F5].[All]" allUniqueName="[DATA].[PROM_ACUM_V_F5].[All]" dimensionUniqueName="[DATA]" displayFolder="" count="0" memberValueDatatype="5" unbalanced="0"/>
    <cacheHierarchy uniqueName="[DATA].[1_EVA_F5]" caption="1_EVA_F5" attribute="1" defaultMemberUniqueName="[DATA].[1_EVA_F5].[All]" allUniqueName="[DATA].[1_EVA_F5].[All]" dimensionUniqueName="[DATA]" displayFolder="" count="0" memberValueDatatype="5" unbalanced="0"/>
    <cacheHierarchy uniqueName="[DATA].[GF_LOCAL_F5]" caption="GF_LOCAL_F5" attribute="1" defaultMemberUniqueName="[DATA].[GF_LOCAL_F5].[All]" allUniqueName="[DATA].[GF_LOCAL_F5].[All]" dimensionUniqueName="[DATA]" displayFolder="" count="0" memberValueDatatype="5" unbalanced="0"/>
    <cacheHierarchy uniqueName="[DATA].[GC_LOCAL_F5]" caption="GC_LOCAL_F5" attribute="1" defaultMemberUniqueName="[DATA].[GC_LOCAL_F5].[All]" allUniqueName="[DATA].[GC_LOCAL_F5].[All]" dimensionUniqueName="[DATA]" displayFolder="" count="0" memberValueDatatype="5" unbalanced="0"/>
    <cacheHierarchy uniqueName="[DATA].[GF_VISITA_F5]" caption="GF_VISITA_F5" attribute="1" defaultMemberUniqueName="[DATA].[GF_VISITA_F5].[All]" allUniqueName="[DATA].[GF_VISITA_F5].[All]" dimensionUniqueName="[DATA]" displayFolder="" count="0" memberValueDatatype="5" unbalanced="0"/>
    <cacheHierarchy uniqueName="[DATA].[GC_VISITA_F5]" caption="GC_VISITA_F5" attribute="1" defaultMemberUniqueName="[DATA].[GC_VISITA_F5].[All]" allUniqueName="[DATA].[GC_VISITA_F5].[All]" dimensionUniqueName="[DATA]" displayFolder="" count="0" memberValueDatatype="5" unbalanced="0"/>
    <cacheHierarchy uniqueName="[DATA].[2_EVA_F5]" caption="2_EVA_F5" attribute="1" defaultMemberUniqueName="[DATA].[2_EVA_F5].[All]" allUniqueName="[DATA].[2_EVA_F5].[All]" dimensionUniqueName="[DATA]" displayFolder="" count="0" memberValueDatatype="5" unbalanced="0"/>
    <cacheHierarchy uniqueName="[DATA].[3_EVA_F5]" caption="3_EVA_F5" attribute="1" defaultMemberUniqueName="[DATA].[3_EVA_F5].[All]" allUniqueName="[DATA].[3_EVA_F5].[All]" dimensionUniqueName="[DATA]" displayFolder="" count="0" memberValueDatatype="5" unbalanced="0"/>
    <cacheHierarchy uniqueName="[DATA].[PROM_ACUM_L_F5_1]" caption="PROM_ACUM_L_F5_1" attribute="1" defaultMemberUniqueName="[DATA].[PROM_ACUM_L_F5_1].[All]" allUniqueName="[DATA].[PROM_ACUM_L_F5_1].[All]" dimensionUniqueName="[DATA]" displayFolder="" count="0" memberValueDatatype="5" unbalanced="0"/>
    <cacheHierarchy uniqueName="[DATA].[PROM_ACUM_V_F5_2]" caption="PROM_ACUM_V_F5_2" attribute="1" defaultMemberUniqueName="[DATA].[PROM_ACUM_V_F5_2].[All]" allUniqueName="[DATA].[PROM_ACUM_V_F5_2].[All]" dimensionUniqueName="[DATA]" displayFolder="" count="0" memberValueDatatype="5" unbalanced="0"/>
    <cacheHierarchy uniqueName="[DATA].[1_EVA_F5_3]" caption="1_EVA_F5_3" attribute="1" defaultMemberUniqueName="[DATA].[1_EVA_F5_3].[All]" allUniqueName="[DATA].[1_EVA_F5_3].[All]" dimensionUniqueName="[DATA]" displayFolder="" count="0" memberValueDatatype="5" unbalanced="0"/>
    <cacheHierarchy uniqueName="[DATA].[GF_LOCAL_F5_4]" caption="GF_LOCAL_F5_4" attribute="1" defaultMemberUniqueName="[DATA].[GF_LOCAL_F5_4].[All]" allUniqueName="[DATA].[GF_LOCAL_F5_4].[All]" dimensionUniqueName="[DATA]" displayFolder="" count="0" memberValueDatatype="5" unbalanced="0"/>
    <cacheHierarchy uniqueName="[DATA].[GC_LOCAL_F5_5]" caption="GC_LOCAL_F5_5" attribute="1" defaultMemberUniqueName="[DATA].[GC_LOCAL_F5_5].[All]" allUniqueName="[DATA].[GC_LOCAL_F5_5].[All]" dimensionUniqueName="[DATA]" displayFolder="" count="0" memberValueDatatype="5" unbalanced="0"/>
    <cacheHierarchy uniqueName="[DATA].[GF_VISITA_F5_6]" caption="GF_VISITA_F5_6" attribute="1" defaultMemberUniqueName="[DATA].[GF_VISITA_F5_6].[All]" allUniqueName="[DATA].[GF_VISITA_F5_6].[All]" dimensionUniqueName="[DATA]" displayFolder="" count="0" memberValueDatatype="5" unbalanced="0"/>
    <cacheHierarchy uniqueName="[DATA].[GC_VISITA_F5_7]" caption="GC_VISITA_F5_7" attribute="1" defaultMemberUniqueName="[DATA].[GC_VISITA_F5_7].[All]" allUniqueName="[DATA].[GC_VISITA_F5_7].[All]" dimensionUniqueName="[DATA]" displayFolder="" count="0" memberValueDatatype="5" unbalanced="0"/>
    <cacheHierarchy uniqueName="[DATA].[2_EVA_F5_8]" caption="2_EVA_F5_8" attribute="1" defaultMemberUniqueName="[DATA].[2_EVA_F5_8].[All]" allUniqueName="[DATA].[2_EVA_F5_8].[All]" dimensionUniqueName="[DATA]" displayFolder="" count="0" memberValueDatatype="5" unbalanced="0"/>
    <cacheHierarchy uniqueName="[DATA].[3_EVA_F5_9]" caption="3_EVA_F5_9" attribute="1" defaultMemberUniqueName="[DATA].[3_EVA_F5_9].[All]" allUniqueName="[DATA].[3_EVA_F5_9].[All]" dimensionUniqueName="[DATA]" displayFolder="" count="0" memberValueDatatype="5" unbalanced="0"/>
    <cacheHierarchy uniqueName="[DATA].[EVA1]" caption="EVA1" attribute="1" defaultMemberUniqueName="[DATA].[EVA1].[All]" allUniqueName="[DATA].[EVA1].[All]" dimensionUniqueName="[DATA]" displayFolder="" count="0" memberValueDatatype="5" unbalanced="0"/>
    <cacheHierarchy uniqueName="[DATA].[EVA2]" caption="EVA2" attribute="1" defaultMemberUniqueName="[DATA].[EVA2].[All]" allUniqueName="[DATA].[EVA2].[All]" dimensionUniqueName="[DATA]" displayFolder="" count="0" memberValueDatatype="5" unbalanced="0"/>
    <cacheHierarchy uniqueName="[DATA].[EVA3]" caption="EVA3" attribute="1" defaultMemberUniqueName="[DATA].[EVA3].[All]" allUniqueName="[DATA].[EVA3].[All]" dimensionUniqueName="[DATA]" displayFolder="" count="0" memberValueDatatype="5" unbalanced="0"/>
    <cacheHierarchy uniqueName="[DATA].[EVA4]" caption="EVA4" attribute="1" defaultMemberUniqueName="[DATA].[EVA4].[All]" allUniqueName="[DATA].[EVA4].[All]" dimensionUniqueName="[DATA]" displayFolder="" count="0" memberValueDatatype="5" unbalanced="0"/>
    <cacheHierarchy uniqueName="[DATA].[EVA5]" caption="EVA5" attribute="1" defaultMemberUniqueName="[DATA].[EVA5].[All]" allUniqueName="[DATA].[EVA5].[All]" dimensionUniqueName="[DATA]" displayFolder="" count="0" memberValueDatatype="5" unbalanced="0"/>
    <cacheHierarchy uniqueName="[DATA].[EVA6]" caption="EVA6" attribute="1" defaultMemberUniqueName="[DATA].[EVA6].[All]" allUniqueName="[DATA].[EVA6].[All]" dimensionUniqueName="[DATA]" displayFolder="" count="0" memberValueDatatype="5" unbalanced="0"/>
    <cacheHierarchy uniqueName="[DATA].[EVA7]" caption="EVA7" attribute="1" defaultMemberUniqueName="[DATA].[EVA7].[All]" allUniqueName="[DATA].[EVA7].[All]" dimensionUniqueName="[DATA]" displayFolder="" count="0" memberValueDatatype="5" unbalanced="0"/>
    <cacheHierarchy uniqueName="[DATA].[EVA8]" caption="EVA8" attribute="1" defaultMemberUniqueName="[DATA].[EVA8].[All]" allUniqueName="[DATA].[EVA8].[All]" dimensionUniqueName="[DATA]" displayFolder="" count="0" memberValueDatatype="5" unbalanced="0"/>
    <cacheHierarchy uniqueName="[DATA].[EVA9]" caption="EVA9" attribute="1" defaultMemberUniqueName="[DATA].[EVA9].[All]" allUniqueName="[DATA].[EVA9].[All]" dimensionUniqueName="[DATA]" displayFolder="" count="0" memberValueDatatype="5" unbalanced="0"/>
    <cacheHierarchy uniqueName="[DATA].[AVER1]" caption="AVER1" attribute="1" defaultMemberUniqueName="[DATA].[AVER1].[All]" allUniqueName="[DATA].[AVER1].[All]" dimensionUniqueName="[DATA]" displayFolder="" count="0" memberValueDatatype="5" unbalanced="0"/>
    <cacheHierarchy uniqueName="[DATA].[AVER2]" caption="AVER2" attribute="1" defaultMemberUniqueName="[DATA].[AVER2].[All]" allUniqueName="[DATA].[AVER2].[All]" dimensionUniqueName="[DATA]" displayFolder="" count="0" memberValueDatatype="5" unbalanced="0"/>
    <cacheHierarchy uniqueName="[DATA].[AVER3]" caption="AVER3" attribute="1" defaultMemberUniqueName="[DATA].[AVER3].[All]" allUniqueName="[DATA].[AVER3].[All]" dimensionUniqueName="[DATA]" displayFolder="" count="0" memberValueDatatype="5" unbalanced="0"/>
    <cacheHierarchy uniqueName="[DATA].[TOTAL]" caption="TOTAL" attribute="1" defaultMemberUniqueName="[DATA].[TOTAL].[All]" allUniqueName="[DATA].[TOTAL].[All]" dimensionUniqueName="[DATA]" displayFolder="" count="0" memberValueDatatype="5" unbalanced="0"/>
    <cacheHierarchy uniqueName="[DATA].[AVER3_10]" caption="AVER3_10" attribute="1" defaultMemberUniqueName="[DATA].[AVER3_10].[All]" allUniqueName="[DATA].[AVER3_10].[All]" dimensionUniqueName="[DATA]" displayFolder="" count="0" memberValueDatatype="5" unbalanced="0"/>
    <cacheHierarchy uniqueName="[DATA].[DESVEST]" caption="DESVEST" attribute="1" defaultMemberUniqueName="[DATA].[DESVEST].[All]" allUniqueName="[DATA].[DESVEST].[All]" dimensionUniqueName="[DATA]" displayFolder="" count="0" memberValueDatatype="5" unbalanced="0"/>
    <cacheHierarchy uniqueName="[DATA].[TOTAL ABS]" caption="TOTAL ABS" attribute="1" defaultMemberUniqueName="[DATA].[TOTAL ABS].[All]" allUniqueName="[DATA].[TOTAL ABS].[All]" dimensionUniqueName="[DATA]" displayFolder="" count="0" memberValueDatatype="5" unbalanced="0"/>
    <cacheHierarchy uniqueName="[DATA].[AVER3 ABS]" caption="AVER3 ABS" attribute="1" defaultMemberUniqueName="[DATA].[AVER3 ABS].[All]" allUniqueName="[DATA].[AVER3 ABS].[All]" dimensionUniqueName="[DATA]" displayFolder="" count="0" memberValueDatatype="5" unbalanced="0"/>
    <cacheHierarchy uniqueName="[DATA].[VALIDA_LOCAL]" caption="VALIDA_LOCAL" attribute="1" defaultMemberUniqueName="[DATA].[VALIDA_LOCAL].[All]" allUniqueName="[DATA].[VALIDA_LOCAL].[All]" dimensionUniqueName="[DATA]" displayFolder="" count="0" memberValueDatatype="130" unbalanced="0"/>
    <cacheHierarchy uniqueName="[DATA].[ANALIZA]" caption="ANALIZA" attribute="1" defaultMemberUniqueName="[DATA].[ANALIZA].[All]" allUniqueName="[DATA].[ANALIZA].[All]" dimensionUniqueName="[DATA]" displayFolder="" count="2" memberValueDatatype="130" unbalanced="0"/>
    <cacheHierarchy uniqueName="[DATA].[RESULTADO]" caption="RESULTADO" attribute="1" defaultMemberUniqueName="[DATA].[RESULTADO].[All]" allUniqueName="[DATA].[RESULTADO].[All]" dimensionUniqueName="[DATA]" displayFolder="" count="0" memberValueDatatype="130" unbalanced="0"/>
    <cacheHierarchy uniqueName="[DATA].[CUENTA]" caption="CUENTA" attribute="1" defaultMemberUniqueName="[DATA].[CUENTA].[All]" allUniqueName="[DATA].[CUENTA].[All]" dimensionUniqueName="[DATA]" displayFolder="" count="0" memberValueDatatype="130" unbalanced="0"/>
    <cacheHierarchy uniqueName="[DATA].[RESR]" caption="RESR" attribute="1" defaultMemberUniqueName="[DATA].[RESR].[All]" allUniqueName="[DATA].[RESR].[All]" dimensionUniqueName="[DATA]" displayFolder="" count="0" memberValueDatatype="130" unbalanced="0"/>
    <cacheHierarchy uniqueName="[DATA].[RESF]" caption="RESF" attribute="1" defaultMemberUniqueName="[DATA].[RESF].[All]" allUniqueName="[DATA].[RESF].[All]" dimensionUniqueName="[DATA]" displayFolder="" count="0" memberValueDatatype="130" unbalanced="0"/>
    <cacheHierarchy uniqueName="[DATA].[COINCIDIO]" caption="COINCIDIO" attribute="1" defaultMemberUniqueName="[DATA].[COINCIDIO].[All]" allUniqueName="[DATA].[COINCIDIO].[All]" dimensionUniqueName="[DATA]" displayFolder="" count="2" memberValueDatatype="5" unbalanced="0"/>
    <cacheHierarchy uniqueName="[DATA].[CHOICE]" caption="CHOICE" attribute="1" defaultMemberUniqueName="[DATA].[CHOICE].[All]" allUniqueName="[DATA].[CHOICE].[All]" dimensionUniqueName="[DATA]" displayFolder="" count="2" memberValueDatatype="130" unbalanced="0"/>
    <cacheHierarchy uniqueName="[DATA].[CUOTA]" caption="CUOTA" attribute="1" defaultMemberUniqueName="[DATA].[CUOTA].[All]" allUniqueName="[DATA].[CUOTA].[All]" dimensionUniqueName="[DATA]" displayFolder="" count="0" memberValueDatatype="5" unbalanced="0"/>
    <cacheHierarchy uniqueName="[DATA].[LIGA_PAIS]" caption="LIGA_PAIS" attribute="1" defaultMemberUniqueName="[DATA].[LIGA_PAIS].[All]" allUniqueName="[DATA].[LIGA_PAIS].[All]" dimensionUniqueName="[DATA]" displayFolder="" count="2" memberValueDatatype="130" unbalanced="0"/>
    <cacheHierarchy uniqueName="[DATA].[LIGA_CAMPEONATO]" caption="LIGA_CAMPEONATO" attribute="1" defaultMemberUniqueName="[DATA].[LIGA_CAMPEONATO].[All]" allUniqueName="[DATA].[LIGA_CAMPEONATO].[All]" dimensionUniqueName="[DATA]" displayFolder="" count="2" memberValueDatatype="130" unbalanced="0"/>
    <cacheHierarchy uniqueName="[DATA].[LIGA_JORNADA]" caption="LIGA_JORNADA" attribute="1" defaultMemberUniqueName="[DATA].[LIGA_JORNADA].[All]" allUniqueName="[DATA].[LIGA_JORNADA].[All]" dimensionUniqueName="[DATA]" displayFolder="" count="0" memberValueDatatype="130" unbalanced="0"/>
    <cacheHierarchy uniqueName="[DATA].[FECHA_HOY]" caption="FECHA_HOY" attribute="1" defaultMemberUniqueName="[DATA].[FECHA_HOY].[All]" allUniqueName="[DATA].[FECHA_HOY].[All]" dimensionUniqueName="[DATA]" displayFolder="" count="0" memberValueDatatype="130" unbalanced="0"/>
    <cacheHierarchy uniqueName="[DATA].[GRUPO]" caption="GRUPO" attribute="1" defaultMemberUniqueName="[DATA].[GRUPO].[All]" allUniqueName="[DATA].[GRUPO].[All]" dimensionUniqueName="[DATA]" displayFolder="" count="0" memberValueDatatype="130" unbalanced="0"/>
    <cacheHierarchy uniqueName="[DATA].[RESC]" caption="RESC" attribute="1" defaultMemberUniqueName="[DATA].[RESC].[All]" allUniqueName="[DATA].[RESC].[All]" dimensionUniqueName="[DATA]" displayFolder="" count="0" memberValueDatatype="130" unbalanced="0"/>
    <cacheHierarchy uniqueName="[DATA].[COINCIDIO_C]" caption="COINCIDIO_C" attribute="1" defaultMemberUniqueName="[DATA].[COINCIDIO_C].[All]" allUniqueName="[DATA].[COINCIDIO_C].[All]" dimensionUniqueName="[DATA]" displayFolder="" count="0" memberValueDatatype="20" unbalanced="0"/>
    <cacheHierarchy uniqueName="[Measures].[EFICIENCIA]" caption="EFICIENCIA" measure="1" displayFolder="" measureGroup="DATA" count="0"/>
    <cacheHierarchy uniqueName="[Measures].[SUCCES_RATIO]" caption="SUCCES_RATIO" measure="1" displayFolder="" measureGroup="DATA" count="0"/>
    <cacheHierarchy uniqueName="[Measures].[EFICIENCIA_C]" caption="EFICIENCIA_C" measure="1" displayFolder="" measureGroup="DATA" count="0"/>
    <cacheHierarchy uniqueName="[Measures].[SUCCES_RATIO_C]" caption="SUCCES_RATIO_C"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COINCIDIO]" caption="Sum of COINCIDIO" measure="1" displayFolder="" measureGroup="DATA" count="0" hidden="1">
      <extLst>
        <ext xmlns:x15="http://schemas.microsoft.com/office/spreadsheetml/2010/11/main" uri="{B97F6D7D-B522-45F9-BDA1-12C45D357490}">
          <x15:cacheHierarchy aggregatedColumn="109"/>
        </ext>
      </extLst>
    </cacheHierarchy>
    <cacheHierarchy uniqueName="[Measures].[Count of VALIDA_LOCAL]" caption="Count of VALIDA_LOCAL" measure="1" displayFolder="" measureGroup="DATA" count="0" hidden="1">
      <extLst>
        <ext xmlns:x15="http://schemas.microsoft.com/office/spreadsheetml/2010/11/main" uri="{B97F6D7D-B522-45F9-BDA1-12C45D357490}">
          <x15:cacheHierarchy aggregatedColumn="103"/>
        </ext>
      </extLst>
    </cacheHierarchy>
    <cacheHierarchy uniqueName="[Measures].[Sum of TOTAL]" caption="Sum of TOTAL" measure="1" displayFolder="" measureGroup="DATA" count="0" hidden="1">
      <extLst>
        <ext xmlns:x15="http://schemas.microsoft.com/office/spreadsheetml/2010/11/main" uri="{B97F6D7D-B522-45F9-BDA1-12C45D357490}">
          <x15:cacheHierarchy aggregatedColumn="98"/>
        </ext>
      </extLst>
    </cacheHierarchy>
    <cacheHierarchy uniqueName="[Measures].[Sum of AVER3_10]" caption="Sum of AVER3_10" measure="1" displayFolder="" measureGroup="DATA" count="0" hidden="1">
      <extLst>
        <ext xmlns:x15="http://schemas.microsoft.com/office/spreadsheetml/2010/11/main" uri="{B97F6D7D-B522-45F9-BDA1-12C45D357490}">
          <x15:cacheHierarchy aggregatedColumn="99"/>
        </ext>
      </extLst>
    </cacheHierarchy>
    <cacheHierarchy uniqueName="[Measures].[Sum of DESVEST]" caption="Sum of DESVEST" measure="1" displayFolder="" measureGroup="DATA" count="0" hidden="1">
      <extLst>
        <ext xmlns:x15="http://schemas.microsoft.com/office/spreadsheetml/2010/11/main" uri="{B97F6D7D-B522-45F9-BDA1-12C45D357490}">
          <x15:cacheHierarchy aggregatedColumn="100"/>
        </ext>
      </extLst>
    </cacheHierarchy>
    <cacheHierarchy uniqueName="[Measures].[Count of RESR]" caption="Count of RESR" measure="1" displayFolder="" measureGroup="DATA" count="0" hidden="1">
      <extLst>
        <ext xmlns:x15="http://schemas.microsoft.com/office/spreadsheetml/2010/11/main" uri="{B97F6D7D-B522-45F9-BDA1-12C45D357490}">
          <x15:cacheHierarchy aggregatedColumn="107"/>
        </ext>
      </extLst>
    </cacheHierarchy>
    <cacheHierarchy uniqueName="[Measures].[Sum of CUOTA]" caption="Sum of CUOTA" measure="1" displayFolder="" measureGroup="DATA" count="0" hidden="1">
      <extLst>
        <ext xmlns:x15="http://schemas.microsoft.com/office/spreadsheetml/2010/11/main" uri="{B97F6D7D-B522-45F9-BDA1-12C45D357490}">
          <x15:cacheHierarchy aggregatedColumn="111"/>
        </ext>
      </extLst>
    </cacheHierarchy>
    <cacheHierarchy uniqueName="[Measures].[Average of CUOTA]" caption="Average of CUOTA" measure="1" displayFolder="" measureGroup="DATA" count="0" hidden="1">
      <extLst>
        <ext xmlns:x15="http://schemas.microsoft.com/office/spreadsheetml/2010/11/main" uri="{B97F6D7D-B522-45F9-BDA1-12C45D357490}">
          <x15:cacheHierarchy aggregatedColumn="111"/>
        </ext>
      </extLst>
    </cacheHierarchy>
    <cacheHierarchy uniqueName="[Measures].[Sum of COINCIDIO_C]" caption="Sum of COINCIDIO_C" measure="1" displayFolder="" measureGroup="DATA" count="0" hidden="1">
      <extLst>
        <ext xmlns:x15="http://schemas.microsoft.com/office/spreadsheetml/2010/11/main" uri="{B97F6D7D-B522-45F9-BDA1-12C45D357490}">
          <x15:cacheHierarchy aggregatedColumn="118"/>
        </ext>
      </extLst>
    </cacheHierarchy>
    <cacheHierarchy uniqueName="[Measures].[Sum of INDEX]" caption="Sum of INDEX" measure="1" displayFolder="" measureGroup="DATA" count="0" hidden="1">
      <extLst>
        <ext xmlns:x15="http://schemas.microsoft.com/office/spreadsheetml/2010/11/main" uri="{B97F6D7D-B522-45F9-BDA1-12C45D357490}">
          <x15:cacheHierarchy aggregatedColumn="1"/>
        </ext>
      </extLst>
    </cacheHierarchy>
    <cacheHierarchy uniqueName="[Measures].[Count of PARTIDO]" caption="Count of PARTIDO" measure="1" displayFolder="" measureGroup="DATA" count="0" hidden="1">
      <extLst>
        <ext xmlns:x15="http://schemas.microsoft.com/office/spreadsheetml/2010/11/main" uri="{B97F6D7D-B522-45F9-BDA1-12C45D357490}">
          <x15:cacheHierarchy aggregatedColumn="2"/>
        </ext>
      </extLst>
    </cacheHierarchy>
  </cacheHierarchies>
  <kpis count="0"/>
  <extLst>
    <ext xmlns:x14="http://schemas.microsoft.com/office/spreadsheetml/2009/9/main" uri="{725AE2AE-9491-48be-B2B4-4EB974FC3084}">
      <x14:pivotCacheDefinition slicerData="1" pivotCacheId="201129621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4EC938B-24B7-4E47-9C47-BDFE18E78358}" name="PivotTable2" cacheId="33" applyNumberFormats="0" applyBorderFormats="0" applyFontFormats="0" applyPatternFormats="0" applyAlignmentFormats="0" applyWidthHeightFormats="1" dataCaption="Values" tag="7137068e-4602-47e1-8623-b3c587435129" updatedVersion="8" minRefreshableVersion="3" useAutoFormatting="1" subtotalHiddenItems="1" colGrandTotals="0" itemPrintTitles="1" createdVersion="8" indent="0" compact="0" compactData="0" multipleFieldFilters="0">
  <location ref="E17:L84" firstHeaderRow="0" firstDataRow="1" firstDataCol="4"/>
  <pivotFields count="12">
    <pivotField axis="axisRow" compact="0" allDrilled="1" outline="0" subtotalTop="0" showAll="0" sortType="ascending"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 axis="axisRow" compact="0" allDrilled="1" outline="0" subtotalTop="0" showAll="0" sortType="descending" defaultSubtotal="0" defaultAttributeDrillState="1">
      <items count="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s>
      <autoSortScope>
        <pivotArea dataOnly="0" outline="0" fieldPosition="0">
          <references count="1">
            <reference field="4294967294" count="1" selected="0">
              <x v="0"/>
            </reference>
          </references>
        </pivotArea>
      </autoSortScope>
    </pivotField>
    <pivotField dataField="1" compact="0" outline="0" subtotalTop="0" showAll="0" defaultSubtotal="0"/>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 axis="axisRow" compact="0" allDrilled="1" outline="0" subtotalTop="0" showAll="0" sortType="descending" defaultSubtotal="0" defaultAttributeDrillState="1">
      <items count="1">
        <item s="1" x="0"/>
      </items>
      <autoSortScope>
        <pivotArea dataOnly="0" outline="0" fieldPosition="0">
          <references count="1">
            <reference field="4294967294" count="1" selected="0">
              <x v="3"/>
            </reference>
          </references>
        </pivotArea>
      </autoSortScope>
    </pivotField>
    <pivotField dataField="1" compact="0" outline="0" subtotalTop="0" showAll="0" defaultSubtotal="0"/>
    <pivotField axis="axisRow" compact="0" allDrilled="1" outline="0" subtotalTop="0" showAll="0" dataSourceSort="1" defaultSubtotal="0" defaultAttributeDrillState="1">
      <items count="1">
        <item s="1" x="0"/>
      </items>
    </pivotField>
    <pivotField compact="0" allDrilled="1" outline="0" subtotalTop="0" showAll="0" dataSourceSort="1" defaultSubtotal="0" defaultAttributeDrillState="1"/>
    <pivotField compact="0" allDrilled="1" outline="0" subtotalTop="0" showAll="0" dataSourceSort="1" defaultSubtotal="0" defaultAttributeDrillState="1"/>
    <pivotField compact="0" allDrilled="1" outline="0" subtotalTop="0" showAll="0" dataSourceSort="1" defaultSubtotal="0" defaultAttributeDrillState="1"/>
  </pivotFields>
  <rowFields count="4">
    <field x="0"/>
    <field x="1"/>
    <field x="8"/>
    <field x="6"/>
  </rowFields>
  <rowItems count="67">
    <i>
      <x/>
      <x/>
      <x/>
      <x/>
    </i>
    <i>
      <x v="1"/>
      <x v="8"/>
      <x/>
      <x/>
    </i>
    <i r="1">
      <x v="6"/>
      <x/>
      <x/>
    </i>
    <i r="1">
      <x v="1"/>
      <x/>
      <x/>
    </i>
    <i r="1">
      <x v="2"/>
      <x/>
      <x/>
    </i>
    <i r="1">
      <x v="7"/>
      <x/>
      <x/>
    </i>
    <i r="1">
      <x v="3"/>
      <x/>
      <x/>
    </i>
    <i r="1">
      <x v="9"/>
      <x/>
      <x/>
    </i>
    <i r="1">
      <x v="4"/>
      <x/>
      <x/>
    </i>
    <i r="1">
      <x v="5"/>
      <x/>
      <x/>
    </i>
    <i>
      <x v="2"/>
      <x v="10"/>
      <x/>
      <x/>
    </i>
    <i>
      <x v="3"/>
      <x v="11"/>
      <x/>
      <x/>
    </i>
    <i>
      <x v="4"/>
      <x v="12"/>
      <x/>
      <x/>
    </i>
    <i>
      <x v="5"/>
      <x v="15"/>
      <x/>
      <x/>
    </i>
    <i r="1">
      <x v="14"/>
      <x/>
      <x/>
    </i>
    <i r="1">
      <x v="13"/>
      <x/>
      <x/>
    </i>
    <i r="1">
      <x v="3"/>
      <x/>
      <x/>
    </i>
    <i>
      <x v="6"/>
      <x v="19"/>
      <x/>
      <x/>
    </i>
    <i r="1">
      <x v="18"/>
      <x/>
      <x/>
    </i>
    <i r="1">
      <x v="16"/>
      <x/>
      <x/>
    </i>
    <i r="1">
      <x v="17"/>
      <x/>
      <x/>
    </i>
    <i>
      <x v="7"/>
      <x v="23"/>
      <x/>
      <x/>
    </i>
    <i r="1">
      <x v="20"/>
      <x/>
      <x/>
    </i>
    <i r="1">
      <x v="24"/>
      <x/>
      <x/>
    </i>
    <i r="1">
      <x v="21"/>
      <x/>
      <x/>
    </i>
    <i r="1">
      <x v="22"/>
      <x/>
      <x/>
    </i>
    <i>
      <x v="8"/>
      <x v="25"/>
      <x/>
      <x/>
    </i>
    <i>
      <x v="9"/>
      <x v="26"/>
      <x/>
      <x/>
    </i>
    <i>
      <x v="10"/>
      <x v="27"/>
      <x/>
      <x/>
    </i>
    <i>
      <x v="11"/>
      <x v="28"/>
      <x/>
      <x/>
    </i>
    <i>
      <x v="12"/>
      <x/>
      <x/>
      <x/>
    </i>
    <i r="1">
      <x v="29"/>
      <x/>
      <x/>
    </i>
    <i>
      <x v="13"/>
      <x v="30"/>
      <x/>
      <x/>
    </i>
    <i>
      <x v="14"/>
      <x v="26"/>
      <x/>
      <x/>
    </i>
    <i>
      <x v="15"/>
      <x v="31"/>
      <x/>
      <x/>
    </i>
    <i>
      <x v="16"/>
      <x v="32"/>
      <x/>
      <x/>
    </i>
    <i>
      <x v="17"/>
      <x v="33"/>
      <x/>
      <x/>
    </i>
    <i r="1">
      <x v="35"/>
      <x/>
      <x/>
    </i>
    <i r="1">
      <x v="34"/>
      <x/>
      <x/>
    </i>
    <i>
      <x v="18"/>
      <x v="36"/>
      <x/>
      <x/>
    </i>
    <i r="1">
      <x v="11"/>
      <x/>
      <x/>
    </i>
    <i>
      <x v="19"/>
      <x v="37"/>
      <x/>
      <x/>
    </i>
    <i>
      <x v="20"/>
      <x v="38"/>
      <x/>
      <x/>
    </i>
    <i>
      <x v="21"/>
      <x v="39"/>
      <x/>
      <x/>
    </i>
    <i>
      <x v="22"/>
      <x v="47"/>
      <x/>
      <x/>
    </i>
    <i r="1">
      <x v="45"/>
      <x/>
      <x/>
    </i>
    <i r="1">
      <x v="44"/>
      <x/>
      <x/>
    </i>
    <i r="1">
      <x v="41"/>
      <x/>
      <x/>
    </i>
    <i r="1">
      <x v="46"/>
      <x/>
      <x/>
    </i>
    <i r="1">
      <x v="42"/>
      <x/>
      <x/>
    </i>
    <i r="1">
      <x v="40"/>
      <x/>
      <x/>
    </i>
    <i r="1">
      <x v="43"/>
      <x/>
      <x/>
    </i>
    <i>
      <x v="23"/>
      <x v="48"/>
      <x/>
      <x/>
    </i>
    <i>
      <x v="24"/>
      <x v="50"/>
      <x/>
      <x/>
    </i>
    <i r="1">
      <x v="49"/>
      <x/>
      <x/>
    </i>
    <i>
      <x v="25"/>
      <x v="45"/>
      <x/>
      <x/>
    </i>
    <i>
      <x v="26"/>
      <x v="51"/>
      <x/>
      <x/>
    </i>
    <i>
      <x v="27"/>
      <x v="52"/>
      <x/>
      <x/>
    </i>
    <i>
      <x v="28"/>
      <x v="53"/>
      <x/>
      <x/>
    </i>
    <i>
      <x v="29"/>
      <x v="54"/>
      <x/>
      <x/>
    </i>
    <i>
      <x v="30"/>
      <x v="55"/>
      <x/>
      <x/>
    </i>
    <i>
      <x v="31"/>
      <x v="56"/>
      <x/>
      <x/>
    </i>
    <i>
      <x v="32"/>
      <x v="39"/>
      <x/>
      <x/>
    </i>
    <i>
      <x v="33"/>
      <x v="57"/>
      <x/>
      <x/>
    </i>
    <i r="1">
      <x v="32"/>
      <x/>
      <x/>
    </i>
    <i>
      <x v="34"/>
      <x v="58"/>
      <x/>
      <x/>
    </i>
    <i t="grand">
      <x/>
    </i>
  </rowItems>
  <colFields count="1">
    <field x="-2"/>
  </colFields>
  <colItems count="4">
    <i>
      <x/>
    </i>
    <i i="1">
      <x v="1"/>
    </i>
    <i i="2">
      <x v="2"/>
    </i>
    <i i="3">
      <x v="3"/>
    </i>
  </colItems>
  <dataFields count="4">
    <dataField name="Sum of COINCIDIO" fld="2" baseField="0" baseItem="0"/>
    <dataField name="Count of VALIDA_LOCAL" fld="3" subtotal="count" baseField="0" baseItem="0"/>
    <dataField fld="4" subtotal="count" baseField="1" baseItem="0" numFmtId="10"/>
    <dataField fld="7" subtotal="count" baseField="6" baseItem="0" numFmtId="2"/>
  </dataFields>
  <pivotHierarchies count="136">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ANALIZA].&amp;[SI]"/>
      </members>
    </pivotHierarchy>
    <pivotHierarchy dragToData="1"/>
    <pivotHierarchy dragToData="1"/>
    <pivotHierarchy multipleItemSelectionAllowed="1" dragToData="1"/>
    <pivotHierarchy multipleItemSelectionAllowed="1" dragToData="1"/>
    <pivotHierarchy multipleItemSelectionAllowed="1" dragToData="1">
      <members count="2" level="1">
        <member name="[DATA].[COINCIDIO].&amp;[0]"/>
        <member name="[DATA].[COINCIDIO].&amp;[1.]"/>
      </members>
    </pivotHierarchy>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112"/>
    <rowHierarchyUsage hierarchyUsage="113"/>
    <rowHierarchyUsage hierarchyUsage="107"/>
    <rowHierarchyUsage hierarchyUsage="10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2A97CC0-F5A3-4348-B854-E5C9FB97A3A1}" name="PivotTable1" cacheId="37" applyNumberFormats="0" applyBorderFormats="0" applyFontFormats="0" applyPatternFormats="0" applyAlignmentFormats="0" applyWidthHeightFormats="1" dataCaption="Values" tag="10d6bdf4-1d84-4f37-8287-e738a949db92" updatedVersion="8" minRefreshableVersion="3" useAutoFormatting="1" itemPrintTitles="1" createdVersion="8" indent="0" outline="1" outlineData="1" multipleFieldFilters="0">
  <location ref="B2:D11" firstHeaderRow="0" firstDataRow="1" firstDataCol="1"/>
  <pivotFields count="4">
    <pivotField dataField="1" subtotalTop="0" showAll="0" defaultSubtotal="0"/>
    <pivotField axis="axisRow" allDrilled="1" subtotalTop="0" showAll="0" sortType="descending" defaultSubtotal="0" defaultAttributeDrillState="1">
      <items count="8">
        <item x="7"/>
        <item x="6"/>
        <item x="5"/>
        <item x="4"/>
        <item x="3"/>
        <item x="2"/>
        <item x="1"/>
        <item x="0"/>
      </items>
    </pivotField>
    <pivotField dataField="1" subtotalTop="0" showAll="0" defaultSubtotal="0"/>
    <pivotField allDrilled="1" subtotalTop="0" showAll="0" dataSourceSort="1" defaultSubtotal="0" defaultAttributeDrillState="1"/>
  </pivotFields>
  <rowFields count="1">
    <field x="1"/>
  </rowFields>
  <rowItems count="9">
    <i>
      <x/>
    </i>
    <i>
      <x v="1"/>
    </i>
    <i>
      <x v="2"/>
    </i>
    <i>
      <x v="3"/>
    </i>
    <i>
      <x v="4"/>
    </i>
    <i>
      <x v="5"/>
    </i>
    <i>
      <x v="6"/>
    </i>
    <i>
      <x v="7"/>
    </i>
    <i t="grand">
      <x/>
    </i>
  </rowItems>
  <colFields count="1">
    <field x="-2"/>
  </colFields>
  <colItems count="2">
    <i>
      <x/>
    </i>
    <i i="1">
      <x v="1"/>
    </i>
  </colItems>
  <dataFields count="2">
    <dataField name="Count of RESR" fld="0" subtotal="count" baseField="0" baseItem="0"/>
    <dataField name="Count of PARTIDO" fld="2" subtotal="count" baseField="0" baseItem="0"/>
  </dataFields>
  <pivotHierarchies count="1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RESR].&am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2ED32DE-C03A-4CDF-97BF-C7ACCEBE5149}" name="PivotTable2" cacheId="29" applyNumberFormats="0" applyBorderFormats="0" applyFontFormats="0" applyPatternFormats="0" applyAlignmentFormats="0" applyWidthHeightFormats="1" dataCaption="Values" tag="b9501378-ec76-4341-8904-f57087af9837" updatedVersion="8" minRefreshableVersion="3" useAutoFormatting="1" subtotalHiddenItems="1" colGrandTotals="0" itemPrintTitles="1" createdVersion="8" indent="0" compact="0" compactData="0" multipleFieldFilters="0">
  <location ref="E17:M50" firstHeaderRow="0" firstDataRow="1" firstDataCol="4"/>
  <pivotFields count="13">
    <pivotField axis="axisRow" compact="0" allDrilled="1" outline="0" subtotalTop="0" showAll="0" defaultSubtotal="0" defaultAttributeDrillState="1">
      <items count="23">
        <item x="15"/>
        <item x="0"/>
        <item x="4"/>
        <item x="5"/>
        <item x="21"/>
        <item x="7"/>
        <item x="8"/>
        <item x="12"/>
        <item x="22"/>
        <item x="13"/>
        <item x="14"/>
        <item x="20"/>
        <item x="16"/>
        <item x="17"/>
        <item x="18"/>
        <item x="19"/>
        <item x="2"/>
        <item x="3"/>
        <item x="6"/>
        <item x="10"/>
        <item x="1"/>
        <item x="9"/>
        <item x="11"/>
      </items>
    </pivotField>
    <pivotField axis="axisRow" compact="0" allDrilled="1" outline="0" subtotalTop="0" showAll="0" defaultSubtotal="0" defaultAttributeDrillState="1">
      <items count="16">
        <item x="3"/>
        <item x="2"/>
        <item x="6"/>
        <item x="13"/>
        <item x="7"/>
        <item x="15"/>
        <item x="14"/>
        <item x="11"/>
        <item x="4"/>
        <item x="12"/>
        <item x="5"/>
        <item x="0"/>
        <item x="8"/>
        <item x="1"/>
        <item x="9"/>
        <item x="10"/>
      </items>
    </pivotField>
    <pivotField compact="0" allDrilled="1" outline="0" subtotalTop="0" showAll="0" dataSourceSort="1" defaultSubtotal="0" defaultAttributeDrillState="1"/>
    <pivotField dataField="1" compact="0" outline="0" subtotalTop="0" showAll="0" defaultSubtotal="0"/>
    <pivotField dataField="1" compact="0" outline="0" subtotalTop="0" showAll="0" defaultSubtotal="0"/>
    <pivotField dataField="1" compact="0" outline="0" subtotalTop="0" showAll="0" defaultSubtotal="0"/>
    <pivotField axis="axisRow" compact="0" allDrilled="1" outline="0" subtotalTop="0" showAll="0" dataSourceSort="1"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pivotField>
    <pivotField axis="axisRow" compact="0" allDrilled="1" outline="0" subtotalTop="0" showAll="0" dataSourceSort="1" defaultSubtotal="0" defaultAttributeDrillState="1">
      <items count="3">
        <item x="0"/>
        <item x="1"/>
        <item x="2"/>
      </items>
    </pivotField>
    <pivotField compact="0" allDrilled="1" outline="0" subtotalTop="0" showAll="0" dataSourceSort="1" defaultSubtotal="0" defaultAttributeDrillState="1"/>
    <pivotField dataField="1" compact="0" outline="0" subtotalTop="0" showAll="0" defaultSubtotal="0"/>
    <pivotField dataField="1" compact="0" outline="0" subtotalTop="0" showAll="0" defaultSubtotal="0"/>
    <pivotField compact="0" allDrilled="1" outline="0" subtotalTop="0" showAll="0" dataSourceSort="1" defaultSubtotal="0" defaultAttributeDrillState="1"/>
    <pivotField compact="0" allDrilled="1" outline="0" subtotalTop="0" showAll="0" dataSourceSort="1" defaultSubtotal="0" defaultAttributeDrillState="1"/>
  </pivotFields>
  <rowFields count="4">
    <field x="0"/>
    <field x="1"/>
    <field x="6"/>
    <field x="7"/>
  </rowFields>
  <rowItems count="33">
    <i>
      <x v="1"/>
      <x v="11"/>
      <x/>
      <x/>
    </i>
    <i>
      <x v="2"/>
      <x/>
      <x v="10"/>
      <x v="1"/>
    </i>
    <i>
      <x v="3"/>
      <x v="8"/>
      <x v="11"/>
      <x v="1"/>
    </i>
    <i r="2">
      <x v="12"/>
      <x v="1"/>
    </i>
    <i>
      <x v="5"/>
      <x v="2"/>
      <x v="15"/>
      <x v="1"/>
    </i>
    <i r="2">
      <x v="16"/>
      <x v="1"/>
    </i>
    <i>
      <x v="6"/>
      <x v="4"/>
      <x v="17"/>
      <x v="1"/>
    </i>
    <i>
      <x v="7"/>
      <x v="15"/>
      <x v="28"/>
      <x/>
    </i>
    <i r="2">
      <x v="29"/>
      <x v="1"/>
    </i>
    <i>
      <x v="9"/>
      <x v="2"/>
      <x v="30"/>
      <x v="1"/>
    </i>
    <i>
      <x v="10"/>
      <x v="10"/>
      <x v="31"/>
      <x/>
    </i>
    <i>
      <x v="16"/>
      <x v="1"/>
      <x v="6"/>
      <x/>
    </i>
    <i r="2">
      <x v="7"/>
      <x/>
    </i>
    <i>
      <x v="17"/>
      <x v="1"/>
      <x v="8"/>
      <x v="2"/>
    </i>
    <i r="2">
      <x v="9"/>
      <x v="1"/>
    </i>
    <i>
      <x v="18"/>
      <x v="10"/>
      <x v="13"/>
      <x v="1"/>
    </i>
    <i r="2">
      <x v="14"/>
      <x v="1"/>
    </i>
    <i>
      <x v="19"/>
      <x v="14"/>
      <x v="23"/>
      <x v="2"/>
    </i>
    <i r="2">
      <x v="24"/>
      <x/>
    </i>
    <i>
      <x v="20"/>
      <x v="13"/>
      <x v="1"/>
      <x/>
    </i>
    <i r="2">
      <x v="2"/>
      <x v="1"/>
    </i>
    <i r="2">
      <x v="3"/>
      <x/>
    </i>
    <i r="2">
      <x v="4"/>
      <x/>
    </i>
    <i r="2">
      <x v="5"/>
      <x v="1"/>
    </i>
    <i>
      <x v="21"/>
      <x v="12"/>
      <x v="18"/>
      <x v="1"/>
    </i>
    <i r="2">
      <x v="19"/>
      <x v="1"/>
    </i>
    <i r="2">
      <x v="20"/>
      <x/>
    </i>
    <i r="2">
      <x v="21"/>
      <x v="1"/>
    </i>
    <i r="2">
      <x v="22"/>
      <x v="1"/>
    </i>
    <i>
      <x v="22"/>
      <x v="1"/>
      <x v="25"/>
      <x v="1"/>
    </i>
    <i r="2">
      <x v="26"/>
      <x v="1"/>
    </i>
    <i r="2">
      <x v="27"/>
      <x v="1"/>
    </i>
    <i t="grand">
      <x/>
    </i>
  </rowItems>
  <colFields count="1">
    <field x="-2"/>
  </colFields>
  <colItems count="5">
    <i>
      <x/>
    </i>
    <i i="1">
      <x v="1"/>
    </i>
    <i i="2">
      <x v="2"/>
    </i>
    <i i="3">
      <x v="3"/>
    </i>
    <i i="4">
      <x v="4"/>
    </i>
  </colItems>
  <dataFields count="5">
    <dataField name="Sum of CUOTA" fld="10" baseField="0" baseItem="0"/>
    <dataField name="Count of RESR" fld="9" subtotal="count" baseField="0" baseItem="0"/>
    <dataField name="Sum of TOTAL" fld="3" baseField="1" baseItem="3" numFmtId="10"/>
    <dataField name="Sum of AVER3_10" fld="4" baseField="1" baseItem="2" numFmtId="10"/>
    <dataField name="Sum of DESVEST" fld="5" baseField="1" baseItem="6" numFmtId="2"/>
  </dataFields>
  <formats count="82">
    <format dxfId="211">
      <pivotArea outline="0" fieldPosition="0">
        <references count="1">
          <reference field="0" count="1" selected="0">
            <x v="15"/>
          </reference>
        </references>
      </pivotArea>
    </format>
    <format dxfId="210">
      <pivotArea dataOnly="0" labelOnly="1" outline="0" fieldPosition="0">
        <references count="1">
          <reference field="0" count="1">
            <x v="15"/>
          </reference>
        </references>
      </pivotArea>
    </format>
    <format dxfId="209">
      <pivotArea outline="0" fieldPosition="0">
        <references count="1">
          <reference field="0" count="1" selected="0">
            <x v="1048832"/>
          </reference>
        </references>
      </pivotArea>
    </format>
    <format dxfId="208">
      <pivotArea outline="0" fieldPosition="0">
        <references count="1">
          <reference field="0" count="1" selected="0">
            <x v="3"/>
          </reference>
        </references>
      </pivotArea>
    </format>
    <format dxfId="207">
      <pivotArea outline="0" fieldPosition="0">
        <references count="1">
          <reference field="0" count="1" selected="0">
            <x v="1048832"/>
          </reference>
        </references>
      </pivotArea>
    </format>
    <format dxfId="206">
      <pivotArea dataOnly="0" labelOnly="1" outline="0" fieldPosition="0">
        <references count="1">
          <reference field="0" count="1">
            <x v="1048832"/>
          </reference>
        </references>
      </pivotArea>
    </format>
    <format dxfId="205">
      <pivotArea outline="0" fieldPosition="0">
        <references count="1">
          <reference field="0" count="3" selected="0">
            <x v="12"/>
            <x v="1048832"/>
            <x v="1048832"/>
          </reference>
        </references>
      </pivotArea>
    </format>
    <format dxfId="204">
      <pivotArea dataOnly="0" labelOnly="1" outline="0" fieldPosition="0">
        <references count="1">
          <reference field="0" count="3">
            <x v="12"/>
            <x v="1048832"/>
            <x v="1048832"/>
          </reference>
        </references>
      </pivotArea>
    </format>
    <format dxfId="203">
      <pivotArea outline="0" fieldPosition="0">
        <references count="1">
          <reference field="0" count="1" selected="0">
            <x v="1048832"/>
          </reference>
        </references>
      </pivotArea>
    </format>
    <format dxfId="202">
      <pivotArea outline="0" fieldPosition="0">
        <references count="1">
          <reference field="0" count="2" selected="0">
            <x v="1048832"/>
            <x v="1048832"/>
          </reference>
        </references>
      </pivotArea>
    </format>
    <format dxfId="201">
      <pivotArea dataOnly="0" labelOnly="1" outline="0" fieldPosition="0">
        <references count="1">
          <reference field="0" count="2">
            <x v="1048832"/>
            <x v="1048832"/>
          </reference>
        </references>
      </pivotArea>
    </format>
    <format dxfId="200">
      <pivotArea outline="0" fieldPosition="0">
        <references count="2">
          <reference field="0" count="1" selected="0">
            <x v="1048832"/>
          </reference>
          <reference field="1" count="2" selected="0">
            <x v="1048832"/>
            <x v="1048832"/>
          </reference>
        </references>
      </pivotArea>
    </format>
    <format dxfId="199">
      <pivotArea dataOnly="0" labelOnly="1" outline="0" fieldPosition="0">
        <references count="2">
          <reference field="0" count="1" selected="0">
            <x v="1048832"/>
          </reference>
          <reference field="1" count="2">
            <x v="1048832"/>
            <x v="1048832"/>
          </reference>
        </references>
      </pivotArea>
    </format>
    <format dxfId="198">
      <pivotArea outline="0" fieldPosition="0">
        <references count="2">
          <reference field="0" count="1" selected="0">
            <x v="14"/>
          </reference>
          <reference field="1" count="1" selected="0">
            <x v="7"/>
          </reference>
        </references>
      </pivotArea>
    </format>
    <format dxfId="197">
      <pivotArea dataOnly="0" labelOnly="1" outline="0" offset="IV1" fieldPosition="0">
        <references count="1">
          <reference field="0" count="1">
            <x v="14"/>
          </reference>
        </references>
      </pivotArea>
    </format>
    <format dxfId="196">
      <pivotArea dataOnly="0" labelOnly="1" outline="0" fieldPosition="0">
        <references count="2">
          <reference field="0" count="1" selected="0">
            <x v="14"/>
          </reference>
          <reference field="1" count="1">
            <x v="7"/>
          </reference>
        </references>
      </pivotArea>
    </format>
    <format dxfId="195">
      <pivotArea outline="0" fieldPosition="0">
        <references count="2">
          <reference field="0" count="4" selected="0">
            <x v="1048832"/>
            <x v="1048832"/>
            <x v="1048832"/>
            <x v="1048832"/>
          </reference>
          <reference field="1" count="4" selected="0">
            <x v="1"/>
            <x v="1048832"/>
            <x v="1048832"/>
            <x v="1048832"/>
          </reference>
        </references>
      </pivotArea>
    </format>
    <format dxfId="194">
      <pivotArea dataOnly="0" labelOnly="1" outline="0" fieldPosition="0">
        <references count="1">
          <reference field="0" count="4">
            <x v="1048832"/>
            <x v="1048832"/>
            <x v="1048832"/>
            <x v="1048832"/>
          </reference>
        </references>
      </pivotArea>
    </format>
    <format dxfId="193">
      <pivotArea dataOnly="0" labelOnly="1" outline="0" fieldPosition="0">
        <references count="2">
          <reference field="0" count="1" selected="0">
            <x v="1048832"/>
          </reference>
          <reference field="1" count="1">
            <x v="1048832"/>
          </reference>
        </references>
      </pivotArea>
    </format>
    <format dxfId="192">
      <pivotArea dataOnly="0" labelOnly="1" outline="0" fieldPosition="0">
        <references count="2">
          <reference field="0" count="1" selected="0">
            <x v="1048832"/>
          </reference>
          <reference field="1" count="1">
            <x v="1048832"/>
          </reference>
        </references>
      </pivotArea>
    </format>
    <format dxfId="191">
      <pivotArea outline="0" fieldPosition="0">
        <references count="2">
          <reference field="0" count="1" selected="0">
            <x v="13"/>
          </reference>
          <reference field="1" count="1" selected="0">
            <x v="1048832"/>
          </reference>
        </references>
      </pivotArea>
    </format>
    <format dxfId="190">
      <pivotArea dataOnly="0" labelOnly="1" outline="0" offset="IV6" fieldPosition="0">
        <references count="1">
          <reference field="0" count="1">
            <x v="13"/>
          </reference>
        </references>
      </pivotArea>
    </format>
    <format dxfId="189">
      <pivotArea dataOnly="0" labelOnly="1" outline="0" fieldPosition="0">
        <references count="2">
          <reference field="0" count="1" selected="0">
            <x v="13"/>
          </reference>
          <reference field="1" count="1">
            <x v="1048832"/>
          </reference>
        </references>
      </pivotArea>
    </format>
    <format dxfId="188">
      <pivotArea outline="0" fieldPosition="0">
        <references count="2">
          <reference field="0" count="1" selected="0">
            <x v="1048832"/>
          </reference>
          <reference field="1" count="1" selected="0">
            <x v="1048832"/>
          </reference>
        </references>
      </pivotArea>
    </format>
    <format dxfId="187">
      <pivotArea dataOnly="0" labelOnly="1" outline="0" fieldPosition="0">
        <references count="2">
          <reference field="0" count="1" selected="0">
            <x v="1048832"/>
          </reference>
          <reference field="1" count="1">
            <x v="1048832"/>
          </reference>
        </references>
      </pivotArea>
    </format>
    <format dxfId="186">
      <pivotArea outline="0" fieldPosition="0">
        <references count="2">
          <reference field="0" count="1" selected="0">
            <x v="10"/>
          </reference>
          <reference field="1" count="1" selected="0">
            <x v="1048832"/>
          </reference>
        </references>
      </pivotArea>
    </format>
    <format dxfId="185">
      <pivotArea outline="0" fieldPosition="0">
        <references count="2">
          <reference field="0" count="1" selected="0">
            <x v="1048832"/>
          </reference>
          <reference field="1" count="1" selected="0">
            <x v="1048832"/>
          </reference>
        </references>
      </pivotArea>
    </format>
    <format dxfId="184">
      <pivotArea dataOnly="0" labelOnly="1" outline="0" fieldPosition="0">
        <references count="2">
          <reference field="0" count="1" selected="0">
            <x v="1048832"/>
          </reference>
          <reference field="1" count="1">
            <x v="1048832"/>
          </reference>
        </references>
      </pivotArea>
    </format>
    <format dxfId="183">
      <pivotArea outline="0" fieldPosition="0">
        <references count="2">
          <reference field="0" count="1" selected="0">
            <x v="8"/>
          </reference>
          <reference field="1" count="1" selected="0">
            <x v="1048832"/>
          </reference>
        </references>
      </pivotArea>
    </format>
    <format dxfId="182">
      <pivotArea outline="0" fieldPosition="0">
        <references count="2">
          <reference field="0" count="1" selected="0">
            <x v="1048832"/>
          </reference>
          <reference field="1" count="1" selected="0">
            <x v="1048832"/>
          </reference>
        </references>
      </pivotArea>
    </format>
    <format dxfId="181">
      <pivotArea dataOnly="0" labelOnly="1" outline="0" fieldPosition="0">
        <references count="1">
          <reference field="0" count="1">
            <x v="1048832"/>
          </reference>
        </references>
      </pivotArea>
    </format>
    <format dxfId="180">
      <pivotArea dataOnly="0" labelOnly="1" outline="0" fieldPosition="0">
        <references count="2">
          <reference field="0" count="1" selected="0">
            <x v="1048832"/>
          </reference>
          <reference field="1" count="1">
            <x v="1048832"/>
          </reference>
        </references>
      </pivotArea>
    </format>
    <format dxfId="179">
      <pivotArea outline="0" fieldPosition="0">
        <references count="2">
          <reference field="0" count="1" selected="0">
            <x v="1048832"/>
          </reference>
          <reference field="1" count="1" selected="0">
            <x v="1"/>
          </reference>
        </references>
      </pivotArea>
    </format>
    <format dxfId="178">
      <pivotArea dataOnly="0" labelOnly="1" outline="0" fieldPosition="0">
        <references count="1">
          <reference field="0" count="1">
            <x v="1048832"/>
          </reference>
        </references>
      </pivotArea>
    </format>
    <format dxfId="177">
      <pivotArea dataOnly="0" labelOnly="1" outline="0" fieldPosition="0">
        <references count="2">
          <reference field="0" count="1" selected="0">
            <x v="1048832"/>
          </reference>
          <reference field="1" count="1">
            <x v="1"/>
          </reference>
        </references>
      </pivotArea>
    </format>
    <format dxfId="176">
      <pivotArea outline="0" fieldPosition="0">
        <references count="2">
          <reference field="0" count="1" selected="0">
            <x v="1048832"/>
          </reference>
          <reference field="1" count="1" selected="0">
            <x v="1"/>
          </reference>
        </references>
      </pivotArea>
    </format>
    <format dxfId="175">
      <pivotArea dataOnly="0" labelOnly="1" outline="0" fieldPosition="0">
        <references count="1">
          <reference field="0" count="1">
            <x v="1048832"/>
          </reference>
        </references>
      </pivotArea>
    </format>
    <format dxfId="174">
      <pivotArea dataOnly="0" labelOnly="1" outline="0" fieldPosition="0">
        <references count="2">
          <reference field="0" count="1" selected="0">
            <x v="1048832"/>
          </reference>
          <reference field="1" count="1">
            <x v="1"/>
          </reference>
        </references>
      </pivotArea>
    </format>
    <format dxfId="173">
      <pivotArea outline="0" fieldPosition="0">
        <references count="1">
          <reference field="4294967294" count="1">
            <x v="2"/>
          </reference>
        </references>
      </pivotArea>
    </format>
    <format dxfId="172">
      <pivotArea outline="0" fieldPosition="0">
        <references count="1">
          <reference field="4294967294" count="1">
            <x v="3"/>
          </reference>
        </references>
      </pivotArea>
    </format>
    <format dxfId="171">
      <pivotArea outline="0" fieldPosition="0">
        <references count="1">
          <reference field="4294967294" count="1">
            <x v="4"/>
          </reference>
        </references>
      </pivotArea>
    </format>
    <format dxfId="170">
      <pivotArea type="all" dataOnly="0" outline="0" fieldPosition="0"/>
    </format>
    <format dxfId="169">
      <pivotArea outline="0" collapsedLevelsAreSubtotals="1" fieldPosition="0"/>
    </format>
    <format dxfId="168">
      <pivotArea field="0" type="button" dataOnly="0" labelOnly="1" outline="0" axis="axisRow" fieldPosition="0"/>
    </format>
    <format dxfId="167">
      <pivotArea field="1" type="button" dataOnly="0" labelOnly="1" outline="0" axis="axisRow" fieldPosition="1"/>
    </format>
    <format dxfId="166">
      <pivotArea dataOnly="0" labelOnly="1" outline="0" fieldPosition="0">
        <references count="1">
          <reference field="0" count="30">
            <x v="0"/>
            <x v="1"/>
            <x v="2"/>
            <x v="3"/>
            <x v="4"/>
            <x v="5"/>
            <x v="6"/>
            <x v="7"/>
            <x v="8"/>
            <x v="9"/>
            <x v="10"/>
            <x v="11"/>
            <x v="1048832"/>
            <x v="1048832"/>
            <x v="1048832"/>
            <x v="1048832"/>
            <x v="1048832"/>
            <x v="1048832"/>
            <x v="1048832"/>
            <x v="1048832"/>
            <x v="1048832"/>
            <x v="1048832"/>
            <x v="1048832"/>
            <x v="1048832"/>
            <x v="1048832"/>
            <x v="1048832"/>
            <x v="1048832"/>
            <x v="1048832"/>
            <x v="1048832"/>
            <x v="1048832"/>
          </reference>
        </references>
      </pivotArea>
    </format>
    <format dxfId="165">
      <pivotArea dataOnly="0" labelOnly="1" grandRow="1" outline="0" fieldPosition="0"/>
    </format>
    <format dxfId="164">
      <pivotArea dataOnly="0" labelOnly="1" outline="0" fieldPosition="0">
        <references count="2">
          <reference field="0" count="1" selected="0">
            <x v="1048832"/>
          </reference>
          <reference field="1" count="1">
            <x v="1048832"/>
          </reference>
        </references>
      </pivotArea>
    </format>
    <format dxfId="163">
      <pivotArea dataOnly="0" labelOnly="1" outline="0" fieldPosition="0">
        <references count="2">
          <reference field="0" count="1" selected="0">
            <x v="0"/>
          </reference>
          <reference field="1" count="1">
            <x v="1048832"/>
          </reference>
        </references>
      </pivotArea>
    </format>
    <format dxfId="162">
      <pivotArea dataOnly="0" labelOnly="1" outline="0" fieldPosition="0">
        <references count="2">
          <reference field="0" count="1" selected="0">
            <x v="1"/>
          </reference>
          <reference field="1" count="2">
            <x v="0"/>
            <x v="1048832"/>
          </reference>
        </references>
      </pivotArea>
    </format>
    <format dxfId="161">
      <pivotArea dataOnly="0" labelOnly="1" outline="0" fieldPosition="0">
        <references count="2">
          <reference field="0" count="1" selected="0">
            <x v="1048832"/>
          </reference>
          <reference field="1" count="1">
            <x v="1"/>
          </reference>
        </references>
      </pivotArea>
    </format>
    <format dxfId="160">
      <pivotArea dataOnly="0" labelOnly="1" outline="0" fieldPosition="0">
        <references count="2">
          <reference field="0" count="1" selected="0">
            <x v="1048832"/>
          </reference>
          <reference field="1" count="1">
            <x v="1048832"/>
          </reference>
        </references>
      </pivotArea>
    </format>
    <format dxfId="159">
      <pivotArea dataOnly="0" labelOnly="1" outline="0" fieldPosition="0">
        <references count="2">
          <reference field="0" count="1" selected="0">
            <x v="1048832"/>
          </reference>
          <reference field="1" count="2">
            <x v="1048832"/>
            <x v="1048832"/>
          </reference>
        </references>
      </pivotArea>
    </format>
    <format dxfId="158">
      <pivotArea dataOnly="0" labelOnly="1" outline="0" fieldPosition="0">
        <references count="2">
          <reference field="0" count="1" selected="0">
            <x v="2"/>
          </reference>
          <reference field="1" count="1">
            <x v="0"/>
          </reference>
        </references>
      </pivotArea>
    </format>
    <format dxfId="157">
      <pivotArea dataOnly="0" labelOnly="1" outline="0" fieldPosition="0">
        <references count="2">
          <reference field="0" count="1" selected="0">
            <x v="1048832"/>
          </reference>
          <reference field="1" count="1">
            <x v="0"/>
          </reference>
        </references>
      </pivotArea>
    </format>
    <format dxfId="156">
      <pivotArea dataOnly="0" labelOnly="1" outline="0" fieldPosition="0">
        <references count="2">
          <reference field="0" count="1" selected="0">
            <x v="1048832"/>
          </reference>
          <reference field="1" count="1">
            <x v="1048832"/>
          </reference>
        </references>
      </pivotArea>
    </format>
    <format dxfId="155">
      <pivotArea dataOnly="0" labelOnly="1" outline="0" fieldPosition="0">
        <references count="2">
          <reference field="0" count="1" selected="0">
            <x v="3"/>
          </reference>
          <reference field="1" count="1">
            <x v="1"/>
          </reference>
        </references>
      </pivotArea>
    </format>
    <format dxfId="154">
      <pivotArea dataOnly="0" labelOnly="1" outline="0" fieldPosition="0">
        <references count="2">
          <reference field="0" count="1" selected="0">
            <x v="1048832"/>
          </reference>
          <reference field="1" count="2">
            <x v="1048832"/>
            <x v="1048832"/>
          </reference>
        </references>
      </pivotArea>
    </format>
    <format dxfId="153">
      <pivotArea dataOnly="0" labelOnly="1" outline="0" fieldPosition="0">
        <references count="2">
          <reference field="0" count="1" selected="0">
            <x v="1048832"/>
          </reference>
          <reference field="1" count="2">
            <x v="1048832"/>
            <x v="1048832"/>
          </reference>
        </references>
      </pivotArea>
    </format>
    <format dxfId="152">
      <pivotArea dataOnly="0" labelOnly="1" outline="0" fieldPosition="0">
        <references count="2">
          <reference field="0" count="1" selected="0">
            <x v="1048832"/>
          </reference>
          <reference field="1" count="1">
            <x v="1048832"/>
          </reference>
        </references>
      </pivotArea>
    </format>
    <format dxfId="151">
      <pivotArea dataOnly="0" labelOnly="1" outline="0" fieldPosition="0">
        <references count="2">
          <reference field="0" count="1" selected="0">
            <x v="1048832"/>
          </reference>
          <reference field="1" count="1">
            <x v="1048832"/>
          </reference>
        </references>
      </pivotArea>
    </format>
    <format dxfId="150">
      <pivotArea dataOnly="0" labelOnly="1" outline="0" fieldPosition="0">
        <references count="2">
          <reference field="0" count="1" selected="0">
            <x v="4"/>
          </reference>
          <reference field="1" count="1">
            <x v="1048832"/>
          </reference>
        </references>
      </pivotArea>
    </format>
    <format dxfId="149">
      <pivotArea dataOnly="0" labelOnly="1" outline="0" fieldPosition="0">
        <references count="2">
          <reference field="0" count="1" selected="0">
            <x v="5"/>
          </reference>
          <reference field="1" count="1">
            <x v="2"/>
          </reference>
        </references>
      </pivotArea>
    </format>
    <format dxfId="148">
      <pivotArea dataOnly="0" labelOnly="1" outline="0" fieldPosition="0">
        <references count="2">
          <reference field="0" count="1" selected="0">
            <x v="6"/>
          </reference>
          <reference field="1" count="5">
            <x v="1"/>
            <x v="3"/>
            <x v="4"/>
            <x v="5"/>
            <x v="1048832"/>
          </reference>
        </references>
      </pivotArea>
    </format>
    <format dxfId="147">
      <pivotArea dataOnly="0" labelOnly="1" outline="0" fieldPosition="0">
        <references count="2">
          <reference field="0" count="1" selected="0">
            <x v="1048832"/>
          </reference>
          <reference field="1" count="1">
            <x v="1048832"/>
          </reference>
        </references>
      </pivotArea>
    </format>
    <format dxfId="146">
      <pivotArea dataOnly="0" labelOnly="1" outline="0" fieldPosition="0">
        <references count="2">
          <reference field="0" count="1" selected="0">
            <x v="1048832"/>
          </reference>
          <reference field="1" count="2">
            <x v="1048832"/>
            <x v="1048832"/>
          </reference>
        </references>
      </pivotArea>
    </format>
    <format dxfId="145">
      <pivotArea dataOnly="0" labelOnly="1" outline="0" fieldPosition="0">
        <references count="2">
          <reference field="0" count="1" selected="0">
            <x v="1048832"/>
          </reference>
          <reference field="1" count="4">
            <x v="1048832"/>
            <x v="1048832"/>
            <x v="1048832"/>
            <x v="1048832"/>
          </reference>
        </references>
      </pivotArea>
    </format>
    <format dxfId="144">
      <pivotArea dataOnly="0" labelOnly="1" outline="0" fieldPosition="0">
        <references count="2">
          <reference field="0" count="1" selected="0">
            <x v="1048832"/>
          </reference>
          <reference field="1" count="1">
            <x v="1"/>
          </reference>
        </references>
      </pivotArea>
    </format>
    <format dxfId="143">
      <pivotArea dataOnly="0" labelOnly="1" outline="0" fieldPosition="0">
        <references count="2">
          <reference field="0" count="1" selected="0">
            <x v="7"/>
          </reference>
          <reference field="1" count="1">
            <x v="1048832"/>
          </reference>
        </references>
      </pivotArea>
    </format>
    <format dxfId="142">
      <pivotArea dataOnly="0" labelOnly="1" outline="0" fieldPosition="0">
        <references count="2">
          <reference field="0" count="1" selected="0">
            <x v="1048832"/>
          </reference>
          <reference field="1" count="1">
            <x v="1048832"/>
          </reference>
        </references>
      </pivotArea>
    </format>
    <format dxfId="141">
      <pivotArea dataOnly="0" labelOnly="1" outline="0" fieldPosition="0">
        <references count="2">
          <reference field="0" count="1" selected="0">
            <x v="1048832"/>
          </reference>
          <reference field="1" count="2">
            <x v="1048832"/>
            <x v="1048832"/>
          </reference>
        </references>
      </pivotArea>
    </format>
    <format dxfId="140">
      <pivotArea dataOnly="0" labelOnly="1" outline="0" fieldPosition="0">
        <references count="2">
          <reference field="0" count="1" selected="0">
            <x v="8"/>
          </reference>
          <reference field="1" count="1">
            <x v="1048832"/>
          </reference>
        </references>
      </pivotArea>
    </format>
    <format dxfId="139">
      <pivotArea dataOnly="0" labelOnly="1" outline="0" fieldPosition="0">
        <references count="2">
          <reference field="0" count="1" selected="0">
            <x v="1048832"/>
          </reference>
          <reference field="1" count="1">
            <x v="1048832"/>
          </reference>
        </references>
      </pivotArea>
    </format>
    <format dxfId="138">
      <pivotArea dataOnly="0" labelOnly="1" outline="0" fieldPosition="0">
        <references count="2">
          <reference field="0" count="1" selected="0">
            <x v="9"/>
          </reference>
          <reference field="1" count="1">
            <x v="2"/>
          </reference>
        </references>
      </pivotArea>
    </format>
    <format dxfId="137">
      <pivotArea dataOnly="0" labelOnly="1" outline="0" fieldPosition="0">
        <references count="2">
          <reference field="0" count="1" selected="0">
            <x v="10"/>
          </reference>
          <reference field="1" count="2">
            <x v="6"/>
            <x v="1048832"/>
          </reference>
        </references>
      </pivotArea>
    </format>
    <format dxfId="136">
      <pivotArea dataOnly="0" labelOnly="1" outline="0" fieldPosition="0">
        <references count="2">
          <reference field="0" count="1" selected="0">
            <x v="11"/>
          </reference>
          <reference field="1" count="1">
            <x v="1048832"/>
          </reference>
        </references>
      </pivotArea>
    </format>
    <format dxfId="135">
      <pivotArea dataOnly="0" labelOnly="1" outline="0" fieldPosition="0">
        <references count="2">
          <reference field="0" count="1" selected="0">
            <x v="1048832"/>
          </reference>
          <reference field="1" count="1">
            <x v="1"/>
          </reference>
        </references>
      </pivotArea>
    </format>
    <format dxfId="134">
      <pivotArea dataOnly="0" labelOnly="1" outline="0" fieldPosition="0">
        <references count="1">
          <reference field="4294967294" count="3">
            <x v="2"/>
            <x v="3"/>
            <x v="4"/>
          </reference>
        </references>
      </pivotArea>
    </format>
    <format dxfId="133">
      <pivotArea outline="0" fieldPosition="0">
        <references count="4">
          <reference field="0" count="1" selected="0">
            <x v="14"/>
          </reference>
          <reference field="1" count="1" selected="0">
            <x v="9"/>
          </reference>
          <reference field="6" count="1" selected="0">
            <x v="32"/>
          </reference>
          <reference field="7" count="1" selected="0">
            <x v="1"/>
          </reference>
        </references>
      </pivotArea>
    </format>
    <format dxfId="132">
      <pivotArea dataOnly="0" labelOnly="1" outline="0" offset="IV2" fieldPosition="0">
        <references count="2">
          <reference field="0" count="1" selected="0">
            <x v="14"/>
          </reference>
          <reference field="1" count="1">
            <x v="9"/>
          </reference>
        </references>
      </pivotArea>
    </format>
    <format dxfId="131">
      <pivotArea dataOnly="0" labelOnly="1" outline="0" fieldPosition="0">
        <references count="3">
          <reference field="0" count="1" selected="0">
            <x v="14"/>
          </reference>
          <reference field="1" count="1" selected="0">
            <x v="9"/>
          </reference>
          <reference field="6" count="1">
            <x v="32"/>
          </reference>
        </references>
      </pivotArea>
    </format>
    <format dxfId="130">
      <pivotArea dataOnly="0" labelOnly="1" outline="0" fieldPosition="0">
        <references count="4">
          <reference field="0" count="1" selected="0">
            <x v="14"/>
          </reference>
          <reference field="1" count="1" selected="0">
            <x v="9"/>
          </reference>
          <reference field="6" count="1" selected="0">
            <x v="32"/>
          </reference>
          <reference field="7" count="1">
            <x v="1"/>
          </reference>
        </references>
      </pivotArea>
    </format>
  </formats>
  <pivotHierarchies count="136">
    <pivotHierarchy multipleItemSelectionAllowed="1" dragToData="1">
      <members count="1" level="1">
        <member name="[DATA].[Source.Name].&amp;[2023-03-16]"/>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ANALIZA].&amp;[SI]"/>
      </members>
    </pivotHierarchy>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112"/>
    <rowHierarchyUsage hierarchyUsage="113"/>
    <rowHierarchyUsage hierarchyUsage="103"/>
    <rowHierarchyUsage hierarchyUsage="10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6D513F7-AF15-4A7E-ACC5-F4ACA2A994A3}" name="PivotTable2" cacheId="41" applyNumberFormats="0" applyBorderFormats="0" applyFontFormats="0" applyPatternFormats="0" applyAlignmentFormats="0" applyWidthHeightFormats="1" dataCaption="Values" tag="4fb6d0df-bc07-4833-bf07-0126009787cf" updatedVersion="8" minRefreshableVersion="3" useAutoFormatting="1" subtotalHiddenItems="1" colGrandTotals="0" itemPrintTitles="1" createdVersion="8" indent="0" compact="0" compactData="0" multipleFieldFilters="0">
  <location ref="A1:F212" firstHeaderRow="0" firstDataRow="1" firstDataCol="2"/>
  <pivotFields count="11">
    <pivotField axis="axisRow" compact="0" allDrilled="1" outline="0" subtotalTop="0" showAll="0" sortType="descending" defaultSubtotal="0" defaultAttributeDrillState="1">
      <items count="7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s>
      <autoSortScope>
        <pivotArea dataOnly="0" outline="0" fieldPosition="0">
          <references count="1">
            <reference field="4294967294" count="1" selected="0">
              <x v="3"/>
            </reference>
          </references>
        </pivotArea>
      </autoSortScope>
      <extLst>
        <ext xmlns:x14="http://schemas.microsoft.com/office/spreadsheetml/2009/9/main" uri="{2946ED86-A175-432a-8AC1-64E0C546D7DE}">
          <x14:pivotField fillDownLabels="1"/>
        </ext>
      </extLst>
    </pivotField>
    <pivotField axis="axisRow" compact="0" allDrilled="1" outline="0" subtotalTop="0" showAll="0" sortType="descending" defaultSubtotal="0" defaultAttributeDrillState="1">
      <items count="1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s>
      <autoSortScope>
        <pivotArea dataOnly="0" outline="0" fieldPosition="0">
          <references count="1">
            <reference field="4294967294" count="1" selected="0">
              <x v="2"/>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sortType="descending" defaultSubtotal="0" defaultAttributeDrillState="1">
      <items count="5">
        <item x="0"/>
        <item x="1"/>
        <item x="2"/>
        <item x="3"/>
        <item x="4"/>
      </items>
      <autoSortScope>
        <pivotArea dataOnly="0" outline="0" fieldPosition="0">
          <references count="1">
            <reference field="4294967294" count="1" selected="0">
              <x v="3"/>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0"/>
    <field x="1"/>
  </rowFields>
  <rowItems count="211">
    <i>
      <x v="41"/>
      <x v="112"/>
    </i>
    <i r="1">
      <x v="109"/>
    </i>
    <i r="1">
      <x v="74"/>
    </i>
    <i r="1">
      <x v="75"/>
    </i>
    <i r="1">
      <x v="108"/>
    </i>
    <i r="1">
      <x v="104"/>
    </i>
    <i r="1">
      <x v="105"/>
    </i>
    <i r="1">
      <x v="73"/>
    </i>
    <i r="1">
      <x v="31"/>
    </i>
    <i r="1">
      <x v="103"/>
    </i>
    <i r="1">
      <x v="106"/>
    </i>
    <i r="1">
      <x v="111"/>
    </i>
    <i r="1">
      <x v="110"/>
    </i>
    <i r="1">
      <x v="107"/>
    </i>
    <i>
      <x v="1"/>
      <x v="10"/>
    </i>
    <i r="1">
      <x v="8"/>
    </i>
    <i r="1">
      <x v="9"/>
    </i>
    <i r="1">
      <x v="14"/>
    </i>
    <i r="1">
      <x v="5"/>
    </i>
    <i r="1">
      <x v="1"/>
    </i>
    <i r="1">
      <x v="4"/>
    </i>
    <i r="1">
      <x v="3"/>
    </i>
    <i r="1">
      <x v="7"/>
    </i>
    <i r="1">
      <x v="12"/>
    </i>
    <i r="1">
      <x v="17"/>
    </i>
    <i r="1">
      <x v="20"/>
    </i>
    <i r="1">
      <x v="16"/>
    </i>
    <i r="1">
      <x v="18"/>
    </i>
    <i r="1">
      <x v="21"/>
    </i>
    <i r="1">
      <x v="19"/>
    </i>
    <i r="1">
      <x v="15"/>
    </i>
    <i r="1">
      <x v="2"/>
    </i>
    <i r="1">
      <x v="13"/>
    </i>
    <i r="1">
      <x v="6"/>
    </i>
    <i r="1">
      <x v="11"/>
    </i>
    <i>
      <x v="30"/>
      <x v="84"/>
    </i>
    <i r="1">
      <x v="81"/>
    </i>
    <i r="1">
      <x v="86"/>
    </i>
    <i r="1">
      <x v="87"/>
    </i>
    <i r="1">
      <x v="85"/>
    </i>
    <i r="1">
      <x v="83"/>
    </i>
    <i r="1">
      <x v="82"/>
    </i>
    <i>
      <x v="47"/>
      <x v="125"/>
    </i>
    <i r="1">
      <x v="122"/>
    </i>
    <i r="1">
      <x v="124"/>
    </i>
    <i r="1">
      <x v="121"/>
    </i>
    <i r="1">
      <x v="123"/>
    </i>
    <i>
      <x v="8"/>
      <x v="36"/>
    </i>
    <i r="1">
      <x v="38"/>
    </i>
    <i r="1">
      <x v="35"/>
    </i>
    <i r="1">
      <x v="3"/>
    </i>
    <i r="1">
      <x v="39"/>
    </i>
    <i r="1">
      <x v="37"/>
    </i>
    <i r="1">
      <x v="21"/>
    </i>
    <i>
      <x v="32"/>
      <x v="25"/>
    </i>
    <i r="1">
      <x v="26"/>
    </i>
    <i r="1">
      <x v="90"/>
    </i>
    <i r="1">
      <x v="89"/>
    </i>
    <i r="1">
      <x v="71"/>
    </i>
    <i>
      <x v="65"/>
      <x v="143"/>
    </i>
    <i r="1">
      <x v="70"/>
    </i>
    <i r="1">
      <x v="71"/>
    </i>
    <i r="1">
      <x v="144"/>
    </i>
    <i>
      <x v="46"/>
      <x v="120"/>
    </i>
    <i r="1">
      <x v="119"/>
    </i>
    <i r="1">
      <x v="117"/>
    </i>
    <i r="1">
      <x v="118"/>
    </i>
    <i>
      <x v="15"/>
      <x v="57"/>
    </i>
    <i r="1">
      <x v="56"/>
    </i>
    <i r="1">
      <x v="50"/>
    </i>
    <i r="1">
      <x v="53"/>
    </i>
    <i r="1">
      <x v="47"/>
    </i>
    <i r="1">
      <x v="51"/>
    </i>
    <i r="1">
      <x v="48"/>
    </i>
    <i r="1">
      <x v="49"/>
    </i>
    <i r="1">
      <x v="54"/>
    </i>
    <i r="1">
      <x v="45"/>
    </i>
    <i r="1">
      <x v="55"/>
    </i>
    <i r="1">
      <x v="46"/>
    </i>
    <i r="1">
      <x v="52"/>
    </i>
    <i>
      <x v="23"/>
      <x v="67"/>
    </i>
    <i r="1">
      <x v="68"/>
    </i>
    <i r="1">
      <x/>
    </i>
    <i r="1">
      <x v="69"/>
    </i>
    <i>
      <x v="27"/>
      <x v="76"/>
    </i>
    <i r="1">
      <x v="73"/>
    </i>
    <i r="1">
      <x v="77"/>
    </i>
    <i r="1">
      <x v="74"/>
    </i>
    <i r="1">
      <x v="75"/>
    </i>
    <i>
      <x v="33"/>
      <x v="92"/>
    </i>
    <i r="1">
      <x v="93"/>
    </i>
    <i r="1">
      <x v="91"/>
    </i>
    <i>
      <x v="24"/>
      <x v="70"/>
    </i>
    <i r="1">
      <x v="31"/>
    </i>
    <i>
      <x v="66"/>
      <x v="145"/>
    </i>
    <i r="1">
      <x v="147"/>
    </i>
    <i r="1">
      <x v="148"/>
    </i>
    <i r="1">
      <x v="146"/>
    </i>
    <i r="1">
      <x v="149"/>
    </i>
    <i r="1">
      <x v="150"/>
    </i>
    <i>
      <x v="61"/>
      <x v="141"/>
    </i>
    <i r="1">
      <x v="138"/>
    </i>
    <i r="1">
      <x v="139"/>
    </i>
    <i r="1">
      <x v="140"/>
    </i>
    <i>
      <x v="67"/>
      <x v="155"/>
    </i>
    <i r="1">
      <x v="152"/>
    </i>
    <i r="1">
      <x v="151"/>
    </i>
    <i r="1">
      <x v="153"/>
    </i>
    <i r="1">
      <x v="154"/>
    </i>
    <i>
      <x v="57"/>
      <x v="133"/>
    </i>
    <i r="1">
      <x v="132"/>
    </i>
    <i r="1">
      <x v="131"/>
    </i>
    <i r="1">
      <x v="134"/>
    </i>
    <i>
      <x v="38"/>
      <x v="96"/>
    </i>
    <i r="1">
      <x v="99"/>
    </i>
    <i r="1">
      <x v="97"/>
    </i>
    <i r="1">
      <x v="98"/>
    </i>
    <i>
      <x v="69"/>
      <x v="80"/>
    </i>
    <i r="1">
      <x v="157"/>
    </i>
    <i>
      <x v="34"/>
      <x/>
    </i>
    <i r="1">
      <x v="94"/>
    </i>
    <i>
      <x v="28"/>
      <x v="35"/>
    </i>
    <i r="1">
      <x v="78"/>
    </i>
    <i>
      <x v="40"/>
      <x v="102"/>
    </i>
    <i>
      <x v="12"/>
      <x v="41"/>
    </i>
    <i r="1">
      <x v="40"/>
    </i>
    <i r="1">
      <x v="42"/>
    </i>
    <i r="1">
      <x v="43"/>
    </i>
    <i>
      <x v="16"/>
      <x v="59"/>
    </i>
    <i r="1">
      <x v="58"/>
    </i>
    <i>
      <x v="21"/>
      <x v="64"/>
    </i>
    <i r="1">
      <x v="23"/>
    </i>
    <i>
      <x v="26"/>
      <x v="71"/>
    </i>
    <i r="1">
      <x v="72"/>
    </i>
    <i>
      <x v="73"/>
      <x v="166"/>
    </i>
    <i r="1">
      <x v="165"/>
    </i>
    <i r="1">
      <x v="167"/>
    </i>
    <i r="1">
      <x v="164"/>
    </i>
    <i>
      <x v="7"/>
      <x v="34"/>
    </i>
    <i r="1">
      <x v="33"/>
    </i>
    <i r="1">
      <x v="32"/>
    </i>
    <i>
      <x v="29"/>
      <x v="79"/>
    </i>
    <i r="1">
      <x v="80"/>
    </i>
    <i>
      <x v="3"/>
      <x v="23"/>
    </i>
    <i r="1">
      <x v="24"/>
    </i>
    <i>
      <x v="68"/>
      <x v="156"/>
    </i>
    <i r="1">
      <x v="102"/>
    </i>
    <i>
      <x v="42"/>
      <x v="71"/>
    </i>
    <i r="1">
      <x v="113"/>
    </i>
    <i>
      <x v="53"/>
      <x v="127"/>
    </i>
    <i>
      <x v="4"/>
      <x v="26"/>
    </i>
    <i r="1">
      <x v="25"/>
    </i>
    <i>
      <x v="22"/>
      <x v="65"/>
    </i>
    <i r="1">
      <x v="66"/>
    </i>
    <i>
      <x v="44"/>
      <x v="116"/>
    </i>
    <i r="1">
      <x v="115"/>
    </i>
    <i>
      <x v="20"/>
      <x v="62"/>
    </i>
    <i r="1">
      <x v="63"/>
    </i>
    <i r="1">
      <x v="61"/>
    </i>
    <i>
      <x v="5"/>
      <x v="30"/>
    </i>
    <i r="1">
      <x v="29"/>
    </i>
    <i r="1">
      <x v="28"/>
    </i>
    <i r="1">
      <x v="27"/>
    </i>
    <i>
      <x v="25"/>
      <x v="23"/>
    </i>
    <i>
      <x v="72"/>
      <x v="163"/>
    </i>
    <i r="1">
      <x v="162"/>
    </i>
    <i>
      <x v="48"/>
      <x v="31"/>
    </i>
    <i>
      <x v="70"/>
      <x v="31"/>
    </i>
    <i r="1">
      <x v="158"/>
    </i>
    <i>
      <x v="71"/>
      <x v="161"/>
    </i>
    <i r="1">
      <x v="159"/>
    </i>
    <i r="1">
      <x v="160"/>
    </i>
    <i>
      <x v="9"/>
      <x v="31"/>
    </i>
    <i>
      <x v="35"/>
      <x v="95"/>
    </i>
    <i>
      <x v="52"/>
      <x v="31"/>
    </i>
    <i>
      <x v="14"/>
      <x v="31"/>
    </i>
    <i>
      <x v="39"/>
      <x v="100"/>
    </i>
    <i r="1">
      <x v="101"/>
    </i>
    <i>
      <x v="6"/>
      <x v="31"/>
    </i>
    <i>
      <x v="75"/>
      <x v="31"/>
    </i>
    <i>
      <x/>
      <x/>
    </i>
    <i>
      <x v="10"/>
      <x v="31"/>
    </i>
    <i>
      <x v="54"/>
      <x v="128"/>
    </i>
    <i>
      <x v="19"/>
      <x v="23"/>
    </i>
    <i>
      <x v="36"/>
      <x v="95"/>
    </i>
    <i>
      <x v="50"/>
      <x v="31"/>
    </i>
    <i>
      <x v="37"/>
      <x v="31"/>
    </i>
    <i>
      <x v="17"/>
      <x v="60"/>
    </i>
    <i>
      <x v="18"/>
      <x v="23"/>
    </i>
    <i>
      <x v="76"/>
      <x v="23"/>
    </i>
    <i>
      <x v="51"/>
      <x v="31"/>
    </i>
    <i>
      <x v="58"/>
      <x v="135"/>
    </i>
    <i>
      <x v="2"/>
      <x v="22"/>
    </i>
    <i>
      <x v="43"/>
      <x v="71"/>
    </i>
    <i r="1">
      <x v="114"/>
    </i>
    <i>
      <x v="62"/>
      <x v="142"/>
    </i>
    <i>
      <x v="64"/>
      <x v="102"/>
    </i>
    <i>
      <x v="77"/>
      <x v="168"/>
    </i>
    <i>
      <x v="56"/>
      <x v="130"/>
    </i>
    <i r="1">
      <x v="129"/>
    </i>
    <i>
      <x v="13"/>
      <x v="44"/>
    </i>
    <i>
      <x v="59"/>
      <x v="136"/>
    </i>
    <i>
      <x v="49"/>
      <x v="126"/>
    </i>
    <i>
      <x v="63"/>
      <x v="23"/>
    </i>
    <i>
      <x v="74"/>
      <x v="31"/>
    </i>
    <i>
      <x v="60"/>
      <x v="137"/>
    </i>
    <i>
      <x v="11"/>
      <x v="31"/>
    </i>
    <i>
      <x v="55"/>
      <x v="31"/>
    </i>
    <i>
      <x v="45"/>
      <x v="44"/>
    </i>
    <i>
      <x v="31"/>
      <x v="88"/>
    </i>
    <i t="grand">
      <x/>
    </i>
  </rowItems>
  <colFields count="1">
    <field x="-2"/>
  </colFields>
  <colItems count="4">
    <i>
      <x/>
    </i>
    <i i="1">
      <x v="1"/>
    </i>
    <i i="2">
      <x v="2"/>
    </i>
    <i i="3">
      <x v="3"/>
    </i>
  </colItems>
  <dataFields count="4">
    <dataField name="Sum of COINCIDIO" fld="2" baseField="0" baseItem="0"/>
    <dataField name="Count of VALIDA_LOCAL" fld="3" subtotal="count" baseField="0" baseItem="0"/>
    <dataField fld="5" subtotal="count" baseField="1" baseItem="0" numFmtId="10"/>
    <dataField fld="8" subtotal="count" baseField="7" baseItem="0" numFmtId="2"/>
  </dataFields>
  <formats count="12">
    <format dxfId="129">
      <pivotArea outline="0" fieldPosition="0">
        <references count="1">
          <reference field="0" count="1" selected="0">
            <x v="28"/>
          </reference>
        </references>
      </pivotArea>
    </format>
    <format dxfId="128">
      <pivotArea dataOnly="0" labelOnly="1" outline="0" fieldPosition="0">
        <references count="1">
          <reference field="0" count="1">
            <x v="28"/>
          </reference>
        </references>
      </pivotArea>
    </format>
    <format dxfId="127">
      <pivotArea outline="0" fieldPosition="0">
        <references count="1">
          <reference field="0" count="1" selected="0">
            <x v="24"/>
          </reference>
        </references>
      </pivotArea>
    </format>
    <format dxfId="126">
      <pivotArea dataOnly="0" labelOnly="1" outline="0" fieldPosition="0">
        <references count="1">
          <reference field="0" count="1">
            <x v="24"/>
          </reference>
        </references>
      </pivotArea>
    </format>
    <format dxfId="125">
      <pivotArea outline="0" fieldPosition="0">
        <references count="1">
          <reference field="0" count="1" selected="0">
            <x v="4"/>
          </reference>
        </references>
      </pivotArea>
    </format>
    <format dxfId="124">
      <pivotArea dataOnly="0" labelOnly="1" outline="0" fieldPosition="0">
        <references count="1">
          <reference field="0" count="1">
            <x v="4"/>
          </reference>
        </references>
      </pivotArea>
    </format>
    <format dxfId="123">
      <pivotArea outline="0" fieldPosition="0">
        <references count="2">
          <reference field="0" count="1" selected="0">
            <x v="27"/>
          </reference>
          <reference field="1" count="1" selected="0">
            <x v="73"/>
          </reference>
        </references>
      </pivotArea>
    </format>
    <format dxfId="122">
      <pivotArea dataOnly="0" labelOnly="1" outline="0" offset="IV1" fieldPosition="0">
        <references count="1">
          <reference field="0" count="1">
            <x v="27"/>
          </reference>
        </references>
      </pivotArea>
    </format>
    <format dxfId="121">
      <pivotArea dataOnly="0" labelOnly="1" outline="0" fieldPosition="0">
        <references count="2">
          <reference field="0" count="1" selected="0">
            <x v="27"/>
          </reference>
          <reference field="1" count="1">
            <x v="73"/>
          </reference>
        </references>
      </pivotArea>
    </format>
    <format dxfId="120">
      <pivotArea dataOnly="0" labelOnly="1" outline="0" offset="IV6" fieldPosition="0">
        <references count="1">
          <reference field="0" count="1">
            <x v="15"/>
          </reference>
        </references>
      </pivotArea>
    </format>
    <format dxfId="119">
      <pivotArea dataOnly="0" labelOnly="1" outline="0" offset="IV1" fieldPosition="0">
        <references count="1">
          <reference field="0" count="1">
            <x v="69"/>
          </reference>
        </references>
      </pivotArea>
    </format>
    <format dxfId="118">
      <pivotArea dataOnly="0" labelOnly="1" outline="0" offset="IV2" fieldPosition="0">
        <references count="1">
          <reference field="0" count="1">
            <x v="66"/>
          </reference>
        </references>
      </pivotArea>
    </format>
  </formats>
  <pivotHierarchies count="136">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ANALIZA].&amp;[SI]"/>
      </members>
    </pivotHierarchy>
    <pivotHierarchy dragToData="1"/>
    <pivotHierarchy dragToData="1"/>
    <pivotHierarchy dragToData="1"/>
    <pivotHierarchy dragToData="1"/>
    <pivotHierarchy multipleItemSelectionAllowed="1" dragToData="1">
      <members count="2" level="1">
        <member name="[DATA].[COINCIDIO].&amp;[0]"/>
        <member name="[DATA].[COINCIDIO].&amp;[1.]"/>
      </members>
    </pivotHierarchy>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2"/>
    <rowHierarchyUsage hierarchyUsage="1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D8F6805-0D7B-4B30-B73C-7975CFD5772A}" name="PivotTable2" cacheId="25" applyNumberFormats="0" applyBorderFormats="0" applyFontFormats="0" applyPatternFormats="0" applyAlignmentFormats="0" applyWidthHeightFormats="1" dataCaption="Values" tag="a728fb70-895a-401e-b933-510dca67c18d" updatedVersion="8" minRefreshableVersion="3" useAutoFormatting="1" subtotalHiddenItems="1" colGrandTotals="0" itemPrintTitles="1" createdVersion="8" indent="0" compact="0" compactData="0" multipleFieldFilters="0">
  <location ref="A1:F324" firstHeaderRow="0" firstDataRow="1" firstDataCol="2"/>
  <pivotFields count="14">
    <pivotField axis="axisRow" compact="0" allDrilled="1" outline="0" subtotalTop="0" showAll="0" sortType="ascending" defaultSubtotal="0" defaultAttributeDrillState="1">
      <items count="10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s>
      <extLst>
        <ext xmlns:x14="http://schemas.microsoft.com/office/spreadsheetml/2009/9/main" uri="{2946ED86-A175-432a-8AC1-64E0C546D7DE}">
          <x14:pivotField fillDownLabels="1"/>
        </ext>
      </extLst>
    </pivotField>
    <pivotField axis="axisRow" compact="0" allDrilled="1" outline="0" subtotalTop="0" showAll="0" defaultSubtotal="0" defaultAttributeDrillState="1">
      <items count="265">
        <item x="4"/>
        <item x="5"/>
        <item x="6"/>
        <item x="7"/>
        <item x="11"/>
        <item x="13"/>
        <item x="14"/>
        <item x="17"/>
        <item x="18"/>
        <item x="20"/>
        <item x="23"/>
        <item x="24"/>
        <item x="25"/>
        <item x="26"/>
        <item x="27"/>
        <item x="28"/>
        <item x="30"/>
        <item x="31"/>
        <item x="32"/>
        <item x="43"/>
        <item x="45"/>
        <item x="55"/>
        <item x="57"/>
        <item x="59"/>
        <item x="62"/>
        <item x="67"/>
        <item x="72"/>
        <item x="74"/>
        <item x="75"/>
        <item x="77"/>
        <item x="80"/>
        <item x="81"/>
        <item x="83"/>
        <item x="84"/>
        <item x="89"/>
        <item x="91"/>
        <item x="92"/>
        <item x="93"/>
        <item x="104"/>
        <item x="105"/>
        <item x="106"/>
        <item x="107"/>
        <item x="114"/>
        <item x="115"/>
        <item x="116"/>
        <item x="117"/>
        <item x="118"/>
        <item x="119"/>
        <item x="120"/>
        <item x="123"/>
        <item x="124"/>
        <item x="125"/>
        <item x="126"/>
        <item x="127"/>
        <item x="130"/>
        <item x="131"/>
        <item x="132"/>
        <item x="153"/>
        <item x="155"/>
        <item x="156"/>
        <item x="157"/>
        <item x="160"/>
        <item x="161"/>
        <item x="163"/>
        <item x="164"/>
        <item x="165"/>
        <item x="166"/>
        <item x="167"/>
        <item x="169"/>
        <item x="170"/>
        <item x="171"/>
        <item x="172"/>
        <item x="173"/>
        <item x="177"/>
        <item x="178"/>
        <item x="180"/>
        <item x="186"/>
        <item x="188"/>
        <item x="189"/>
        <item x="190"/>
        <item x="191"/>
        <item x="193"/>
        <item x="113"/>
        <item x="195"/>
        <item x="205"/>
        <item x="206"/>
        <item x="209"/>
        <item x="211"/>
        <item x="212"/>
        <item x="216"/>
        <item x="221"/>
        <item x="227"/>
        <item x="228"/>
        <item x="230"/>
        <item x="233"/>
        <item x="236"/>
        <item x="238"/>
        <item x="239"/>
        <item x="246"/>
        <item x="207"/>
        <item x="247"/>
        <item x="253"/>
        <item x="255"/>
        <item x="256"/>
        <item x="257"/>
        <item x="258"/>
        <item x="82"/>
        <item x="232"/>
        <item x="241"/>
        <item x="0"/>
        <item x="2"/>
        <item x="36"/>
        <item x="38"/>
        <item x="39"/>
        <item x="41"/>
        <item x="47"/>
        <item x="48"/>
        <item x="50"/>
        <item x="52"/>
        <item x="66"/>
        <item x="76"/>
        <item x="78"/>
        <item x="98"/>
        <item x="99"/>
        <item x="100"/>
        <item x="112"/>
        <item x="139"/>
        <item x="151"/>
        <item x="152"/>
        <item x="182"/>
        <item x="197"/>
        <item x="203"/>
        <item x="252"/>
        <item x="262"/>
        <item x="263"/>
        <item x="16"/>
        <item x="49"/>
        <item x="85"/>
        <item x="108"/>
        <item x="140"/>
        <item x="150"/>
        <item x="158"/>
        <item x="176"/>
        <item x="192"/>
        <item x="196"/>
        <item x="215"/>
        <item x="235"/>
        <item x="12"/>
        <item x="19"/>
        <item x="21"/>
        <item x="22"/>
        <item x="42"/>
        <item x="95"/>
        <item x="101"/>
        <item x="109"/>
        <item x="10"/>
        <item x="61"/>
        <item x="63"/>
        <item x="64"/>
        <item x="79"/>
        <item x="33"/>
        <item x="154"/>
        <item x="159"/>
        <item x="185"/>
        <item x="204"/>
        <item x="243"/>
        <item x="244"/>
        <item x="3"/>
        <item x="29"/>
        <item x="35"/>
        <item x="44"/>
        <item x="68"/>
        <item x="70"/>
        <item x="71"/>
        <item x="88"/>
        <item x="97"/>
        <item x="121"/>
        <item x="122"/>
        <item x="128"/>
        <item x="133"/>
        <item x="137"/>
        <item x="142"/>
        <item x="149"/>
        <item x="162"/>
        <item x="174"/>
        <item x="179"/>
        <item x="200"/>
        <item x="202"/>
        <item x="213"/>
        <item x="214"/>
        <item x="217"/>
        <item x="223"/>
        <item x="225"/>
        <item x="229"/>
        <item x="234"/>
        <item x="240"/>
        <item x="242"/>
        <item x="51"/>
        <item x="53"/>
        <item x="65"/>
        <item x="187"/>
        <item x="194"/>
        <item x="199"/>
        <item x="40"/>
        <item x="181"/>
        <item x="1"/>
        <item x="145"/>
        <item x="146"/>
        <item x="218"/>
        <item x="222"/>
        <item x="60"/>
        <item x="90"/>
        <item x="136"/>
        <item x="15"/>
        <item x="73"/>
        <item x="94"/>
        <item x="96"/>
        <item x="134"/>
        <item x="138"/>
        <item x="147"/>
        <item x="175"/>
        <item x="198"/>
        <item x="208"/>
        <item x="219"/>
        <item x="237"/>
        <item x="245"/>
        <item x="254"/>
        <item x="261"/>
        <item x="9"/>
        <item x="34"/>
        <item x="37"/>
        <item x="54"/>
        <item x="69"/>
        <item x="86"/>
        <item x="87"/>
        <item x="103"/>
        <item x="168"/>
        <item x="184"/>
        <item x="231"/>
        <item x="249"/>
        <item x="250"/>
        <item x="56"/>
        <item x="58"/>
        <item x="102"/>
        <item x="110"/>
        <item x="129"/>
        <item x="135"/>
        <item x="141"/>
        <item x="201"/>
        <item x="224"/>
        <item x="226"/>
        <item x="8"/>
        <item x="144"/>
        <item x="210"/>
        <item x="220"/>
        <item x="143"/>
        <item x="259"/>
        <item x="260"/>
        <item x="46"/>
        <item x="111"/>
        <item x="148"/>
        <item x="183"/>
        <item x="248"/>
        <item x="251"/>
        <item x="264"/>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0"/>
    <field x="1"/>
  </rowFields>
  <rowItems count="323">
    <i>
      <x/>
      <x v="109"/>
    </i>
    <i r="1">
      <x v="110"/>
    </i>
    <i r="1">
      <x v="205"/>
    </i>
    <i>
      <x v="1"/>
      <x/>
    </i>
    <i r="1">
      <x v="167"/>
    </i>
    <i>
      <x v="2"/>
      <x v="1"/>
    </i>
    <i r="1">
      <x v="2"/>
    </i>
    <i r="1">
      <x v="3"/>
    </i>
    <i r="1">
      <x v="4"/>
    </i>
    <i r="1">
      <x v="5"/>
    </i>
    <i r="1">
      <x v="6"/>
    </i>
    <i r="1">
      <x v="7"/>
    </i>
    <i r="1">
      <x v="8"/>
    </i>
    <i r="1">
      <x v="9"/>
    </i>
    <i r="1">
      <x v="10"/>
    </i>
    <i r="1">
      <x v="11"/>
    </i>
    <i r="1">
      <x v="12"/>
    </i>
    <i r="1">
      <x v="13"/>
    </i>
    <i r="1">
      <x v="14"/>
    </i>
    <i r="1">
      <x v="135"/>
    </i>
    <i r="1">
      <x v="147"/>
    </i>
    <i r="1">
      <x v="148"/>
    </i>
    <i r="1">
      <x v="149"/>
    </i>
    <i r="1">
      <x v="150"/>
    </i>
    <i r="1">
      <x v="155"/>
    </i>
    <i r="1">
      <x v="213"/>
    </i>
    <i r="1">
      <x v="228"/>
    </i>
    <i r="1">
      <x v="251"/>
    </i>
    <i>
      <x v="3"/>
      <x v="15"/>
    </i>
    <i>
      <x v="4"/>
      <x v="16"/>
    </i>
    <i r="1">
      <x v="17"/>
    </i>
    <i r="1">
      <x v="168"/>
    </i>
    <i>
      <x v="5"/>
      <x v="18"/>
    </i>
    <i r="1">
      <x v="160"/>
    </i>
    <i>
      <x v="6"/>
      <x v="111"/>
    </i>
    <i r="1">
      <x v="112"/>
    </i>
    <i r="1">
      <x v="113"/>
    </i>
    <i r="1">
      <x v="114"/>
    </i>
    <i r="1">
      <x v="151"/>
    </i>
    <i r="1">
      <x v="169"/>
    </i>
    <i r="1">
      <x v="203"/>
    </i>
    <i r="1">
      <x v="229"/>
    </i>
    <i r="1">
      <x v="230"/>
    </i>
    <i>
      <x v="7"/>
      <x v="19"/>
    </i>
    <i>
      <x v="8"/>
      <x v="170"/>
    </i>
    <i>
      <x v="9"/>
      <x v="20"/>
    </i>
    <i r="1">
      <x v="115"/>
    </i>
    <i r="1">
      <x v="116"/>
    </i>
    <i r="1">
      <x v="117"/>
    </i>
    <i r="1">
      <x v="118"/>
    </i>
    <i r="1">
      <x v="136"/>
    </i>
    <i r="1">
      <x v="197"/>
    </i>
    <i r="1">
      <x v="198"/>
    </i>
    <i r="1">
      <x v="258"/>
    </i>
    <i>
      <x v="10"/>
      <x v="231"/>
    </i>
    <i>
      <x v="11"/>
      <x v="3"/>
    </i>
    <i r="1">
      <x v="14"/>
    </i>
    <i r="1">
      <x v="21"/>
    </i>
    <i r="1">
      <x v="22"/>
    </i>
    <i r="1">
      <x v="23"/>
    </i>
    <i r="1">
      <x v="241"/>
    </i>
    <i r="1">
      <x v="242"/>
    </i>
    <i>
      <x v="12"/>
      <x v="19"/>
    </i>
    <i>
      <x v="13"/>
      <x v="19"/>
    </i>
    <i r="1">
      <x v="210"/>
    </i>
    <i>
      <x v="14"/>
      <x v="19"/>
    </i>
    <i>
      <x v="15"/>
      <x v="24"/>
    </i>
    <i r="1">
      <x v="156"/>
    </i>
    <i r="1">
      <x v="157"/>
    </i>
    <i r="1">
      <x v="158"/>
    </i>
    <i r="1">
      <x v="199"/>
    </i>
    <i>
      <x v="16"/>
      <x v="25"/>
    </i>
    <i r="1">
      <x v="119"/>
    </i>
    <i>
      <x v="17"/>
      <x v="19"/>
    </i>
    <i r="1">
      <x v="171"/>
    </i>
    <i>
      <x v="18"/>
      <x v="26"/>
    </i>
    <i r="1">
      <x v="27"/>
    </i>
    <i r="1">
      <x v="28"/>
    </i>
    <i r="1">
      <x v="29"/>
    </i>
    <i r="1">
      <x v="30"/>
    </i>
    <i r="1">
      <x v="31"/>
    </i>
    <i r="1">
      <x v="32"/>
    </i>
    <i r="1">
      <x v="33"/>
    </i>
    <i r="1">
      <x v="34"/>
    </i>
    <i r="1">
      <x v="106"/>
    </i>
    <i r="1">
      <x v="120"/>
    </i>
    <i r="1">
      <x v="121"/>
    </i>
    <i r="1">
      <x v="137"/>
    </i>
    <i r="1">
      <x v="159"/>
    </i>
    <i r="1">
      <x v="172"/>
    </i>
    <i r="1">
      <x v="173"/>
    </i>
    <i r="1">
      <x v="174"/>
    </i>
    <i r="1">
      <x v="211"/>
    </i>
    <i r="1">
      <x v="214"/>
    </i>
    <i r="1">
      <x v="232"/>
    </i>
    <i r="1">
      <x v="233"/>
    </i>
    <i r="1">
      <x v="234"/>
    </i>
    <i>
      <x v="19"/>
      <x v="35"/>
    </i>
    <i r="1">
      <x v="36"/>
    </i>
    <i>
      <x v="20"/>
      <x v="37"/>
    </i>
    <i r="1">
      <x v="215"/>
    </i>
    <i>
      <x v="21"/>
      <x v="16"/>
    </i>
    <i r="1">
      <x v="112"/>
    </i>
    <i r="1">
      <x v="152"/>
    </i>
    <i>
      <x v="22"/>
      <x v="16"/>
    </i>
    <i>
      <x v="23"/>
      <x v="112"/>
    </i>
    <i r="1">
      <x v="122"/>
    </i>
    <i r="1">
      <x v="175"/>
    </i>
    <i r="1">
      <x v="216"/>
    </i>
    <i>
      <x v="24"/>
      <x v="123"/>
    </i>
    <i r="1">
      <x v="124"/>
    </i>
    <i r="1">
      <x v="153"/>
    </i>
    <i r="1">
      <x v="171"/>
    </i>
    <i r="1">
      <x v="235"/>
    </i>
    <i r="1">
      <x v="243"/>
    </i>
    <i>
      <x v="25"/>
      <x v="16"/>
    </i>
    <i r="1">
      <x v="38"/>
    </i>
    <i>
      <x v="26"/>
      <x v="39"/>
    </i>
    <i r="1">
      <x v="40"/>
    </i>
    <i>
      <x v="27"/>
      <x/>
    </i>
    <i r="1">
      <x v="41"/>
    </i>
    <i r="1">
      <x v="138"/>
    </i>
    <i r="1">
      <x v="154"/>
    </i>
    <i r="1">
      <x v="244"/>
    </i>
    <i r="1">
      <x v="259"/>
    </i>
    <i>
      <x v="28"/>
      <x v="82"/>
    </i>
    <i r="1">
      <x v="125"/>
    </i>
    <i>
      <x v="29"/>
      <x v="19"/>
    </i>
    <i r="1">
      <x v="25"/>
    </i>
    <i r="1">
      <x v="42"/>
    </i>
    <i>
      <x v="30"/>
      <x v="16"/>
    </i>
    <i>
      <x v="31"/>
      <x v="43"/>
    </i>
    <i r="1">
      <x v="44"/>
    </i>
    <i>
      <x v="32"/>
      <x v="45"/>
    </i>
    <i r="1">
      <x v="46"/>
    </i>
    <i r="1">
      <x v="47"/>
    </i>
    <i r="1">
      <x v="48"/>
    </i>
    <i r="1">
      <x v="176"/>
    </i>
    <i r="1">
      <x v="177"/>
    </i>
    <i>
      <x v="33"/>
      <x v="21"/>
    </i>
    <i r="1">
      <x v="49"/>
    </i>
    <i>
      <x v="34"/>
      <x v="50"/>
    </i>
    <i r="1">
      <x v="51"/>
    </i>
    <i>
      <x v="35"/>
      <x v="52"/>
    </i>
    <i r="1">
      <x v="53"/>
    </i>
    <i r="1">
      <x v="54"/>
    </i>
    <i r="1">
      <x v="55"/>
    </i>
    <i r="1">
      <x v="56"/>
    </i>
    <i r="1">
      <x v="178"/>
    </i>
    <i r="1">
      <x v="245"/>
    </i>
    <i>
      <x v="36"/>
      <x v="179"/>
    </i>
    <i r="1">
      <x v="180"/>
    </i>
    <i r="1">
      <x v="212"/>
    </i>
    <i r="1">
      <x v="217"/>
    </i>
    <i r="1">
      <x v="218"/>
    </i>
    <i r="1">
      <x v="246"/>
    </i>
    <i>
      <x v="37"/>
      <x v="126"/>
    </i>
    <i r="1">
      <x v="139"/>
    </i>
    <i>
      <x v="38"/>
      <x v="181"/>
    </i>
    <i r="1">
      <x v="182"/>
    </i>
    <i r="1">
      <x v="206"/>
    </i>
    <i r="1">
      <x v="207"/>
    </i>
    <i r="1">
      <x v="219"/>
    </i>
    <i r="1">
      <x v="247"/>
    </i>
    <i r="1">
      <x v="252"/>
    </i>
    <i r="1">
      <x v="255"/>
    </i>
    <i r="1">
      <x v="260"/>
    </i>
    <i>
      <x v="39"/>
      <x v="140"/>
    </i>
    <i>
      <x v="40"/>
      <x v="127"/>
    </i>
    <i r="1">
      <x v="128"/>
    </i>
    <i>
      <x v="41"/>
      <x v="18"/>
    </i>
    <i r="1">
      <x v="43"/>
    </i>
    <i r="1">
      <x v="57"/>
    </i>
    <i r="1">
      <x v="160"/>
    </i>
    <i r="1">
      <x v="161"/>
    </i>
    <i>
      <x v="42"/>
      <x v="58"/>
    </i>
    <i r="1">
      <x v="59"/>
    </i>
    <i r="1">
      <x v="60"/>
    </i>
    <i>
      <x v="43"/>
      <x v="141"/>
    </i>
    <i>
      <x v="44"/>
      <x/>
    </i>
    <i r="1">
      <x v="162"/>
    </i>
    <i>
      <x v="45"/>
      <x v="61"/>
    </i>
    <i>
      <x v="46"/>
      <x v="61"/>
    </i>
    <i>
      <x v="47"/>
      <x v="19"/>
    </i>
    <i>
      <x v="48"/>
      <x v="62"/>
    </i>
    <i r="1">
      <x v="63"/>
    </i>
    <i r="1">
      <x v="64"/>
    </i>
    <i r="1">
      <x v="183"/>
    </i>
    <i>
      <x v="49"/>
      <x v="65"/>
    </i>
    <i r="1">
      <x v="66"/>
    </i>
    <i>
      <x v="50"/>
      <x v="67"/>
    </i>
    <i>
      <x v="51"/>
      <x v="19"/>
    </i>
    <i r="1">
      <x v="45"/>
    </i>
    <i r="1">
      <x v="46"/>
    </i>
    <i r="1">
      <x v="47"/>
    </i>
    <i r="1">
      <x v="68"/>
    </i>
    <i r="1">
      <x v="69"/>
    </i>
    <i r="1">
      <x v="70"/>
    </i>
    <i r="1">
      <x v="71"/>
    </i>
    <i r="1">
      <x v="72"/>
    </i>
    <i r="1">
      <x v="73"/>
    </i>
    <i r="1">
      <x v="74"/>
    </i>
    <i r="1">
      <x v="142"/>
    </i>
    <i r="1">
      <x v="184"/>
    </i>
    <i r="1">
      <x v="185"/>
    </i>
    <i r="1">
      <x v="220"/>
    </i>
    <i r="1">
      <x v="236"/>
    </i>
    <i>
      <x v="52"/>
      <x v="43"/>
    </i>
    <i r="1">
      <x v="75"/>
    </i>
    <i>
      <x v="53"/>
      <x v="43"/>
    </i>
    <i r="1">
      <x v="129"/>
    </i>
    <i r="1">
      <x v="204"/>
    </i>
    <i>
      <x v="54"/>
      <x v="76"/>
    </i>
    <i r="1">
      <x v="163"/>
    </i>
    <i r="1">
      <x v="237"/>
    </i>
    <i r="1">
      <x v="261"/>
    </i>
    <i>
      <x v="55"/>
      <x v="25"/>
    </i>
    <i r="1">
      <x v="171"/>
    </i>
    <i>
      <x v="56"/>
      <x v="200"/>
    </i>
    <i>
      <x v="57"/>
      <x v="77"/>
    </i>
    <i r="1">
      <x v="78"/>
    </i>
    <i r="1">
      <x v="79"/>
    </i>
    <i r="1">
      <x v="80"/>
    </i>
    <i>
      <x v="58"/>
      <x v="81"/>
    </i>
    <i r="1">
      <x v="82"/>
    </i>
    <i r="1">
      <x v="83"/>
    </i>
    <i r="1">
      <x v="143"/>
    </i>
    <i r="1">
      <x v="201"/>
    </i>
    <i>
      <x v="59"/>
      <x v="19"/>
    </i>
    <i>
      <x v="60"/>
      <x v="130"/>
    </i>
    <i r="1">
      <x v="144"/>
    </i>
    <i r="1">
      <x v="186"/>
    </i>
    <i r="1">
      <x v="202"/>
    </i>
    <i r="1">
      <x v="221"/>
    </i>
    <i r="1">
      <x v="248"/>
    </i>
    <i>
      <x v="61"/>
      <x v="19"/>
    </i>
    <i>
      <x v="62"/>
      <x v="19"/>
    </i>
    <i>
      <x v="63"/>
      <x v="19"/>
    </i>
    <i>
      <x v="64"/>
      <x v="187"/>
    </i>
    <i>
      <x v="65"/>
      <x v="19"/>
    </i>
    <i>
      <x v="66"/>
      <x v="131"/>
    </i>
    <i r="1">
      <x v="164"/>
    </i>
    <i>
      <x v="67"/>
      <x v="84"/>
    </i>
    <i>
      <x v="68"/>
      <x v="85"/>
    </i>
    <i>
      <x v="69"/>
      <x v="99"/>
    </i>
    <i>
      <x v="70"/>
      <x v="19"/>
    </i>
    <i>
      <x v="71"/>
      <x v="86"/>
    </i>
    <i r="1">
      <x v="222"/>
    </i>
    <i r="1">
      <x v="253"/>
    </i>
    <i>
      <x v="72"/>
      <x v="87"/>
    </i>
    <i r="1">
      <x v="88"/>
    </i>
    <i r="1">
      <x v="145"/>
    </i>
    <i r="1">
      <x v="188"/>
    </i>
    <i r="1">
      <x v="189"/>
    </i>
    <i>
      <x v="73"/>
      <x v="99"/>
    </i>
    <i>
      <x v="74"/>
      <x v="89"/>
    </i>
    <i>
      <x v="75"/>
      <x v="190"/>
    </i>
    <i r="1">
      <x v="208"/>
    </i>
    <i r="1">
      <x v="223"/>
    </i>
    <i r="1">
      <x v="254"/>
    </i>
    <i>
      <x v="76"/>
      <x v="69"/>
    </i>
    <i>
      <x v="77"/>
      <x v="90"/>
    </i>
    <i>
      <x v="78"/>
      <x v="191"/>
    </i>
    <i r="1">
      <x v="209"/>
    </i>
    <i>
      <x v="79"/>
      <x v="192"/>
    </i>
    <i r="1">
      <x v="249"/>
    </i>
    <i r="1">
      <x v="250"/>
    </i>
    <i>
      <x v="80"/>
      <x v="91"/>
    </i>
    <i>
      <x v="81"/>
      <x v="92"/>
    </i>
    <i r="1">
      <x v="93"/>
    </i>
    <i r="1">
      <x v="193"/>
    </i>
    <i r="1">
      <x v="238"/>
    </i>
    <i>
      <x v="82"/>
      <x v="107"/>
    </i>
    <i>
      <x v="83"/>
      <x v="16"/>
    </i>
    <i>
      <x v="84"/>
      <x v="67"/>
    </i>
    <i>
      <x v="85"/>
      <x v="42"/>
    </i>
    <i r="1">
      <x v="43"/>
    </i>
    <i r="1">
      <x v="94"/>
    </i>
    <i r="1">
      <x v="194"/>
    </i>
    <i>
      <x v="86"/>
      <x v="95"/>
    </i>
    <i r="1">
      <x v="96"/>
    </i>
    <i r="1">
      <x v="97"/>
    </i>
    <i r="1">
      <x v="146"/>
    </i>
    <i r="1">
      <x v="195"/>
    </i>
    <i r="1">
      <x v="224"/>
    </i>
    <i>
      <x v="87"/>
      <x v="108"/>
    </i>
    <i r="1">
      <x v="165"/>
    </i>
    <i r="1">
      <x v="166"/>
    </i>
    <i r="1">
      <x v="196"/>
    </i>
    <i r="1">
      <x v="225"/>
    </i>
    <i>
      <x v="88"/>
      <x v="67"/>
    </i>
    <i r="1">
      <x v="98"/>
    </i>
    <i>
      <x v="89"/>
      <x v="51"/>
    </i>
    <i r="1">
      <x v="99"/>
    </i>
    <i r="1">
      <x v="171"/>
    </i>
    <i>
      <x v="90"/>
      <x v="19"/>
    </i>
    <i>
      <x v="91"/>
      <x v="19"/>
    </i>
    <i r="1">
      <x v="100"/>
    </i>
    <i>
      <x v="92"/>
      <x v="239"/>
    </i>
    <i r="1">
      <x v="262"/>
    </i>
    <i>
      <x v="93"/>
      <x v="42"/>
    </i>
    <i r="1">
      <x v="132"/>
    </i>
    <i r="1">
      <x v="240"/>
    </i>
    <i r="1">
      <x v="263"/>
    </i>
    <i>
      <x v="94"/>
      <x v="101"/>
    </i>
    <i r="1">
      <x v="102"/>
    </i>
    <i r="1">
      <x v="226"/>
    </i>
    <i>
      <x v="95"/>
      <x v="103"/>
    </i>
    <i r="1">
      <x v="104"/>
    </i>
    <i>
      <x v="96"/>
      <x v="18"/>
    </i>
    <i>
      <x v="97"/>
      <x v="105"/>
    </i>
    <i r="1">
      <x v="227"/>
    </i>
    <i r="1">
      <x v="256"/>
    </i>
    <i r="1">
      <x v="257"/>
    </i>
    <i>
      <x v="98"/>
      <x v="19"/>
    </i>
    <i>
      <x v="99"/>
      <x v="19"/>
    </i>
    <i>
      <x v="100"/>
      <x v="16"/>
    </i>
    <i r="1">
      <x v="152"/>
    </i>
    <i>
      <x v="101"/>
      <x v="102"/>
    </i>
    <i>
      <x v="102"/>
      <x v="133"/>
    </i>
    <i>
      <x v="103"/>
      <x v="134"/>
    </i>
    <i r="1">
      <x v="264"/>
    </i>
    <i t="grand">
      <x/>
    </i>
  </rowItems>
  <colFields count="1">
    <field x="-2"/>
  </colFields>
  <colItems count="4">
    <i>
      <x/>
    </i>
    <i i="1">
      <x v="1"/>
    </i>
    <i i="2">
      <x v="2"/>
    </i>
    <i i="3">
      <x v="3"/>
    </i>
  </colItems>
  <dataFields count="4">
    <dataField name="Sum of COINCIDIO_C" fld="4" baseField="0" baseItem="0"/>
    <dataField name="Count of VALIDA_LOCAL" fld="2" subtotal="count" baseField="0" baseItem="0"/>
    <dataField fld="5" subtotal="count" baseField="0" baseItem="0" numFmtId="10"/>
    <dataField fld="6" subtotal="count" baseField="0" baseItem="0" numFmtId="2"/>
  </dataFields>
  <pivotHierarchies count="136">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members count="2" level="1">
        <member name="[DATA].[COINCIDIO].&amp;[0]"/>
        <member name="[DATA].[COINCIDIO].&amp;[1.]"/>
      </members>
    </pivotHierarchy>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members count="2" level="1">
        <member name="[DATA].[COINCIDIO_C].&amp;[0]"/>
        <member name="[DATA].[COINCIDIO_C].&amp;[1]"/>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CUOTA"/>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2"/>
    <rowHierarchyUsage hierarchyUsage="1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1D8945C-447C-4682-87A9-65F026A6A722}" name="PivotTable2" cacheId="21" applyNumberFormats="0" applyBorderFormats="0" applyFontFormats="0" applyPatternFormats="0" applyAlignmentFormats="0" applyWidthHeightFormats="1" dataCaption="Values" tag="4fb6d0df-bc07-4833-bf07-0126009787cf" updatedVersion="8" minRefreshableVersion="3" useAutoFormatting="1" subtotalHiddenItems="1" colGrandTotals="0" itemPrintTitles="1" createdVersion="8" indent="0" compact="0" compactData="0" multipleFieldFilters="0">
  <location ref="E17:J228" firstHeaderRow="0" firstDataRow="1" firstDataCol="2"/>
  <pivotFields count="11">
    <pivotField axis="axisRow" compact="0" allDrilled="1" outline="0" subtotalTop="0" showAll="0" sortType="descending" defaultSubtotal="0" defaultAttributeDrillState="1">
      <items count="7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s>
      <autoSortScope>
        <pivotArea dataOnly="0" outline="0" fieldPosition="0">
          <references count="1">
            <reference field="4294967294" count="1" selected="0">
              <x v="3"/>
            </reference>
          </references>
        </pivotArea>
      </autoSortScope>
      <extLst>
        <ext xmlns:x14="http://schemas.microsoft.com/office/spreadsheetml/2009/9/main" uri="{2946ED86-A175-432a-8AC1-64E0C546D7DE}">
          <x14:pivotField fillDownLabels="1"/>
        </ext>
      </extLst>
    </pivotField>
    <pivotField axis="axisRow" compact="0" allDrilled="1" outline="0" subtotalTop="0" showAll="0" sortType="descending" defaultSubtotal="0" defaultAttributeDrillState="1">
      <items count="1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s>
      <autoSortScope>
        <pivotArea dataOnly="0" outline="0" fieldPosition="0">
          <references count="1">
            <reference field="4294967294" count="1" selected="0">
              <x v="2"/>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sortType="descending" defaultSubtotal="0" defaultAttributeDrillState="1">
      <items count="5">
        <item x="0"/>
        <item x="1"/>
        <item x="2"/>
        <item x="3"/>
        <item x="4"/>
      </items>
      <autoSortScope>
        <pivotArea dataOnly="0" outline="0" fieldPosition="0">
          <references count="1">
            <reference field="4294967294" count="1" selected="0">
              <x v="3"/>
            </reference>
          </references>
        </pivotArea>
      </autoSortScope>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0"/>
    <field x="1"/>
  </rowFields>
  <rowItems count="211">
    <i>
      <x v="41"/>
      <x v="112"/>
    </i>
    <i r="1">
      <x v="109"/>
    </i>
    <i r="1">
      <x v="74"/>
    </i>
    <i r="1">
      <x v="75"/>
    </i>
    <i r="1">
      <x v="108"/>
    </i>
    <i r="1">
      <x v="104"/>
    </i>
    <i r="1">
      <x v="105"/>
    </i>
    <i r="1">
      <x v="73"/>
    </i>
    <i r="1">
      <x v="31"/>
    </i>
    <i r="1">
      <x v="103"/>
    </i>
    <i r="1">
      <x v="106"/>
    </i>
    <i r="1">
      <x v="111"/>
    </i>
    <i r="1">
      <x v="110"/>
    </i>
    <i r="1">
      <x v="107"/>
    </i>
    <i>
      <x v="1"/>
      <x v="10"/>
    </i>
    <i r="1">
      <x v="8"/>
    </i>
    <i r="1">
      <x v="9"/>
    </i>
    <i r="1">
      <x v="14"/>
    </i>
    <i r="1">
      <x v="5"/>
    </i>
    <i r="1">
      <x v="1"/>
    </i>
    <i r="1">
      <x v="4"/>
    </i>
    <i r="1">
      <x v="3"/>
    </i>
    <i r="1">
      <x v="7"/>
    </i>
    <i r="1">
      <x v="12"/>
    </i>
    <i r="1">
      <x v="17"/>
    </i>
    <i r="1">
      <x v="20"/>
    </i>
    <i r="1">
      <x v="16"/>
    </i>
    <i r="1">
      <x v="18"/>
    </i>
    <i r="1">
      <x v="21"/>
    </i>
    <i r="1">
      <x v="19"/>
    </i>
    <i r="1">
      <x v="15"/>
    </i>
    <i r="1">
      <x v="2"/>
    </i>
    <i r="1">
      <x v="13"/>
    </i>
    <i r="1">
      <x v="6"/>
    </i>
    <i r="1">
      <x v="11"/>
    </i>
    <i>
      <x v="30"/>
      <x v="84"/>
    </i>
    <i r="1">
      <x v="81"/>
    </i>
    <i r="1">
      <x v="86"/>
    </i>
    <i r="1">
      <x v="87"/>
    </i>
    <i r="1">
      <x v="85"/>
    </i>
    <i r="1">
      <x v="83"/>
    </i>
    <i r="1">
      <x v="82"/>
    </i>
    <i>
      <x v="47"/>
      <x v="125"/>
    </i>
    <i r="1">
      <x v="122"/>
    </i>
    <i r="1">
      <x v="124"/>
    </i>
    <i r="1">
      <x v="121"/>
    </i>
    <i r="1">
      <x v="123"/>
    </i>
    <i>
      <x v="8"/>
      <x v="36"/>
    </i>
    <i r="1">
      <x v="38"/>
    </i>
    <i r="1">
      <x v="35"/>
    </i>
    <i r="1">
      <x v="3"/>
    </i>
    <i r="1">
      <x v="39"/>
    </i>
    <i r="1">
      <x v="37"/>
    </i>
    <i r="1">
      <x v="21"/>
    </i>
    <i>
      <x v="32"/>
      <x v="25"/>
    </i>
    <i r="1">
      <x v="26"/>
    </i>
    <i r="1">
      <x v="90"/>
    </i>
    <i r="1">
      <x v="89"/>
    </i>
    <i r="1">
      <x v="71"/>
    </i>
    <i>
      <x v="65"/>
      <x v="143"/>
    </i>
    <i r="1">
      <x v="70"/>
    </i>
    <i r="1">
      <x v="71"/>
    </i>
    <i r="1">
      <x v="144"/>
    </i>
    <i>
      <x v="46"/>
      <x v="120"/>
    </i>
    <i r="1">
      <x v="119"/>
    </i>
    <i r="1">
      <x v="117"/>
    </i>
    <i r="1">
      <x v="118"/>
    </i>
    <i>
      <x v="15"/>
      <x v="57"/>
    </i>
    <i r="1">
      <x v="56"/>
    </i>
    <i r="1">
      <x v="50"/>
    </i>
    <i r="1">
      <x v="53"/>
    </i>
    <i r="1">
      <x v="47"/>
    </i>
    <i r="1">
      <x v="51"/>
    </i>
    <i r="1">
      <x v="48"/>
    </i>
    <i r="1">
      <x v="49"/>
    </i>
    <i r="1">
      <x v="54"/>
    </i>
    <i r="1">
      <x v="45"/>
    </i>
    <i r="1">
      <x v="55"/>
    </i>
    <i r="1">
      <x v="46"/>
    </i>
    <i r="1">
      <x v="52"/>
    </i>
    <i>
      <x v="23"/>
      <x v="67"/>
    </i>
    <i r="1">
      <x v="68"/>
    </i>
    <i r="1">
      <x/>
    </i>
    <i r="1">
      <x v="69"/>
    </i>
    <i>
      <x v="27"/>
      <x v="76"/>
    </i>
    <i r="1">
      <x v="73"/>
    </i>
    <i r="1">
      <x v="77"/>
    </i>
    <i r="1">
      <x v="74"/>
    </i>
    <i r="1">
      <x v="75"/>
    </i>
    <i>
      <x v="33"/>
      <x v="92"/>
    </i>
    <i r="1">
      <x v="93"/>
    </i>
    <i r="1">
      <x v="91"/>
    </i>
    <i>
      <x v="24"/>
      <x v="70"/>
    </i>
    <i r="1">
      <x v="31"/>
    </i>
    <i>
      <x v="66"/>
      <x v="145"/>
    </i>
    <i r="1">
      <x v="147"/>
    </i>
    <i r="1">
      <x v="148"/>
    </i>
    <i r="1">
      <x v="146"/>
    </i>
    <i r="1">
      <x v="149"/>
    </i>
    <i r="1">
      <x v="150"/>
    </i>
    <i>
      <x v="61"/>
      <x v="141"/>
    </i>
    <i r="1">
      <x v="138"/>
    </i>
    <i r="1">
      <x v="139"/>
    </i>
    <i r="1">
      <x v="140"/>
    </i>
    <i>
      <x v="67"/>
      <x v="155"/>
    </i>
    <i r="1">
      <x v="152"/>
    </i>
    <i r="1">
      <x v="151"/>
    </i>
    <i r="1">
      <x v="153"/>
    </i>
    <i r="1">
      <x v="154"/>
    </i>
    <i>
      <x v="57"/>
      <x v="133"/>
    </i>
    <i r="1">
      <x v="132"/>
    </i>
    <i r="1">
      <x v="131"/>
    </i>
    <i r="1">
      <x v="134"/>
    </i>
    <i>
      <x v="38"/>
      <x v="96"/>
    </i>
    <i r="1">
      <x v="99"/>
    </i>
    <i r="1">
      <x v="97"/>
    </i>
    <i r="1">
      <x v="98"/>
    </i>
    <i>
      <x v="69"/>
      <x v="80"/>
    </i>
    <i r="1">
      <x v="157"/>
    </i>
    <i>
      <x v="34"/>
      <x/>
    </i>
    <i r="1">
      <x v="94"/>
    </i>
    <i>
      <x v="28"/>
      <x v="35"/>
    </i>
    <i r="1">
      <x v="78"/>
    </i>
    <i>
      <x v="40"/>
      <x v="102"/>
    </i>
    <i>
      <x v="12"/>
      <x v="41"/>
    </i>
    <i r="1">
      <x v="40"/>
    </i>
    <i r="1">
      <x v="42"/>
    </i>
    <i r="1">
      <x v="43"/>
    </i>
    <i>
      <x v="16"/>
      <x v="59"/>
    </i>
    <i r="1">
      <x v="58"/>
    </i>
    <i>
      <x v="21"/>
      <x v="64"/>
    </i>
    <i r="1">
      <x v="23"/>
    </i>
    <i>
      <x v="26"/>
      <x v="71"/>
    </i>
    <i r="1">
      <x v="72"/>
    </i>
    <i>
      <x v="73"/>
      <x v="166"/>
    </i>
    <i r="1">
      <x v="165"/>
    </i>
    <i r="1">
      <x v="167"/>
    </i>
    <i r="1">
      <x v="164"/>
    </i>
    <i>
      <x v="7"/>
      <x v="34"/>
    </i>
    <i r="1">
      <x v="33"/>
    </i>
    <i r="1">
      <x v="32"/>
    </i>
    <i>
      <x v="29"/>
      <x v="79"/>
    </i>
    <i r="1">
      <x v="80"/>
    </i>
    <i>
      <x v="3"/>
      <x v="23"/>
    </i>
    <i r="1">
      <x v="24"/>
    </i>
    <i>
      <x v="68"/>
      <x v="156"/>
    </i>
    <i r="1">
      <x v="102"/>
    </i>
    <i>
      <x v="42"/>
      <x v="71"/>
    </i>
    <i r="1">
      <x v="113"/>
    </i>
    <i>
      <x v="53"/>
      <x v="127"/>
    </i>
    <i>
      <x v="4"/>
      <x v="26"/>
    </i>
    <i r="1">
      <x v="25"/>
    </i>
    <i>
      <x v="22"/>
      <x v="65"/>
    </i>
    <i r="1">
      <x v="66"/>
    </i>
    <i>
      <x v="44"/>
      <x v="116"/>
    </i>
    <i r="1">
      <x v="115"/>
    </i>
    <i>
      <x v="20"/>
      <x v="62"/>
    </i>
    <i r="1">
      <x v="63"/>
    </i>
    <i r="1">
      <x v="61"/>
    </i>
    <i>
      <x v="5"/>
      <x v="30"/>
    </i>
    <i r="1">
      <x v="29"/>
    </i>
    <i r="1">
      <x v="28"/>
    </i>
    <i r="1">
      <x v="27"/>
    </i>
    <i>
      <x v="25"/>
      <x v="23"/>
    </i>
    <i>
      <x v="72"/>
      <x v="163"/>
    </i>
    <i r="1">
      <x v="162"/>
    </i>
    <i>
      <x v="48"/>
      <x v="31"/>
    </i>
    <i>
      <x v="70"/>
      <x v="31"/>
    </i>
    <i r="1">
      <x v="158"/>
    </i>
    <i>
      <x v="71"/>
      <x v="161"/>
    </i>
    <i r="1">
      <x v="159"/>
    </i>
    <i r="1">
      <x v="160"/>
    </i>
    <i>
      <x v="9"/>
      <x v="31"/>
    </i>
    <i>
      <x v="35"/>
      <x v="95"/>
    </i>
    <i>
      <x v="52"/>
      <x v="31"/>
    </i>
    <i>
      <x v="14"/>
      <x v="31"/>
    </i>
    <i>
      <x v="39"/>
      <x v="100"/>
    </i>
    <i r="1">
      <x v="101"/>
    </i>
    <i>
      <x v="6"/>
      <x v="31"/>
    </i>
    <i>
      <x v="75"/>
      <x v="31"/>
    </i>
    <i>
      <x/>
      <x/>
    </i>
    <i>
      <x v="10"/>
      <x v="31"/>
    </i>
    <i>
      <x v="54"/>
      <x v="128"/>
    </i>
    <i>
      <x v="19"/>
      <x v="23"/>
    </i>
    <i>
      <x v="36"/>
      <x v="95"/>
    </i>
    <i>
      <x v="50"/>
      <x v="31"/>
    </i>
    <i>
      <x v="37"/>
      <x v="31"/>
    </i>
    <i>
      <x v="17"/>
      <x v="60"/>
    </i>
    <i>
      <x v="18"/>
      <x v="23"/>
    </i>
    <i>
      <x v="76"/>
      <x v="23"/>
    </i>
    <i>
      <x v="51"/>
      <x v="31"/>
    </i>
    <i>
      <x v="58"/>
      <x v="135"/>
    </i>
    <i>
      <x v="2"/>
      <x v="22"/>
    </i>
    <i>
      <x v="43"/>
      <x v="71"/>
    </i>
    <i r="1">
      <x v="114"/>
    </i>
    <i>
      <x v="62"/>
      <x v="142"/>
    </i>
    <i>
      <x v="64"/>
      <x v="102"/>
    </i>
    <i>
      <x v="77"/>
      <x v="168"/>
    </i>
    <i>
      <x v="56"/>
      <x v="130"/>
    </i>
    <i r="1">
      <x v="129"/>
    </i>
    <i>
      <x v="13"/>
      <x v="44"/>
    </i>
    <i>
      <x v="59"/>
      <x v="136"/>
    </i>
    <i>
      <x v="49"/>
      <x v="126"/>
    </i>
    <i>
      <x v="63"/>
      <x v="23"/>
    </i>
    <i>
      <x v="74"/>
      <x v="31"/>
    </i>
    <i>
      <x v="60"/>
      <x v="137"/>
    </i>
    <i>
      <x v="11"/>
      <x v="31"/>
    </i>
    <i>
      <x v="55"/>
      <x v="31"/>
    </i>
    <i>
      <x v="45"/>
      <x v="44"/>
    </i>
    <i>
      <x v="31"/>
      <x v="88"/>
    </i>
    <i t="grand">
      <x/>
    </i>
  </rowItems>
  <colFields count="1">
    <field x="-2"/>
  </colFields>
  <colItems count="4">
    <i>
      <x/>
    </i>
    <i i="1">
      <x v="1"/>
    </i>
    <i i="2">
      <x v="2"/>
    </i>
    <i i="3">
      <x v="3"/>
    </i>
  </colItems>
  <dataFields count="4">
    <dataField name="Sum of COINCIDIO" fld="2" baseField="0" baseItem="0"/>
    <dataField name="Count of VALIDA_LOCAL" fld="3" subtotal="count" baseField="0" baseItem="0"/>
    <dataField fld="5" subtotal="count" baseField="1" baseItem="0" numFmtId="10"/>
    <dataField fld="8" subtotal="count" baseField="7" baseItem="0" numFmtId="2"/>
  </dataFields>
  <formats count="12">
    <format dxfId="117">
      <pivotArea outline="0" fieldPosition="0">
        <references count="1">
          <reference field="0" count="1" selected="0">
            <x v="28"/>
          </reference>
        </references>
      </pivotArea>
    </format>
    <format dxfId="116">
      <pivotArea dataOnly="0" labelOnly="1" outline="0" fieldPosition="0">
        <references count="1">
          <reference field="0" count="1">
            <x v="28"/>
          </reference>
        </references>
      </pivotArea>
    </format>
    <format dxfId="115">
      <pivotArea outline="0" fieldPosition="0">
        <references count="1">
          <reference field="0" count="1" selected="0">
            <x v="24"/>
          </reference>
        </references>
      </pivotArea>
    </format>
    <format dxfId="114">
      <pivotArea dataOnly="0" labelOnly="1" outline="0" fieldPosition="0">
        <references count="1">
          <reference field="0" count="1">
            <x v="24"/>
          </reference>
        </references>
      </pivotArea>
    </format>
    <format dxfId="113">
      <pivotArea outline="0" fieldPosition="0">
        <references count="1">
          <reference field="0" count="1" selected="0">
            <x v="4"/>
          </reference>
        </references>
      </pivotArea>
    </format>
    <format dxfId="112">
      <pivotArea dataOnly="0" labelOnly="1" outline="0" fieldPosition="0">
        <references count="1">
          <reference field="0" count="1">
            <x v="4"/>
          </reference>
        </references>
      </pivotArea>
    </format>
    <format dxfId="111">
      <pivotArea outline="0" fieldPosition="0">
        <references count="2">
          <reference field="0" count="1" selected="0">
            <x v="27"/>
          </reference>
          <reference field="1" count="1" selected="0">
            <x v="73"/>
          </reference>
        </references>
      </pivotArea>
    </format>
    <format dxfId="110">
      <pivotArea dataOnly="0" labelOnly="1" outline="0" offset="IV1" fieldPosition="0">
        <references count="1">
          <reference field="0" count="1">
            <x v="27"/>
          </reference>
        </references>
      </pivotArea>
    </format>
    <format dxfId="109">
      <pivotArea dataOnly="0" labelOnly="1" outline="0" fieldPosition="0">
        <references count="2">
          <reference field="0" count="1" selected="0">
            <x v="27"/>
          </reference>
          <reference field="1" count="1">
            <x v="73"/>
          </reference>
        </references>
      </pivotArea>
    </format>
    <format dxfId="108">
      <pivotArea dataOnly="0" labelOnly="1" outline="0" offset="IV6" fieldPosition="0">
        <references count="1">
          <reference field="0" count="1">
            <x v="15"/>
          </reference>
        </references>
      </pivotArea>
    </format>
    <format dxfId="107">
      <pivotArea dataOnly="0" labelOnly="1" outline="0" offset="IV1" fieldPosition="0">
        <references count="1">
          <reference field="0" count="1">
            <x v="69"/>
          </reference>
        </references>
      </pivotArea>
    </format>
    <format dxfId="106">
      <pivotArea dataOnly="0" labelOnly="1" outline="0" offset="IV2" fieldPosition="0">
        <references count="1">
          <reference field="0" count="1">
            <x v="66"/>
          </reference>
        </references>
      </pivotArea>
    </format>
  </formats>
  <pivotHierarchies count="136">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ANALIZA].&amp;[SI]"/>
      </members>
    </pivotHierarchy>
    <pivotHierarchy dragToData="1"/>
    <pivotHierarchy dragToData="1"/>
    <pivotHierarchy dragToData="1"/>
    <pivotHierarchy dragToData="1"/>
    <pivotHierarchy multipleItemSelectionAllowed="1" dragToData="1">
      <members count="2" level="1">
        <member name="[DATA].[COINCIDIO].&amp;[0]"/>
        <member name="[DATA].[COINCIDIO].&amp;[1.]"/>
      </members>
    </pivotHierarchy>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2"/>
    <rowHierarchyUsage hierarchyUsage="1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386E6A7-5248-44F8-8B74-59D6145692E3}" name="PivotTable2" cacheId="17" applyNumberFormats="0" applyBorderFormats="0" applyFontFormats="0" applyPatternFormats="0" applyAlignmentFormats="0" applyWidthHeightFormats="1" dataCaption="Values" tag="a728fb70-895a-401e-b933-510dca67c18d" updatedVersion="8" minRefreshableVersion="3" useAutoFormatting="1" subtotalHiddenItems="1" colGrandTotals="0" itemPrintTitles="1" createdVersion="8" indent="0" compact="0" compactData="0" multipleFieldFilters="0">
  <location ref="E17:J340" firstHeaderRow="0" firstDataRow="1" firstDataCol="2"/>
  <pivotFields count="14">
    <pivotField axis="axisRow" compact="0" allDrilled="1" outline="0" subtotalTop="0" showAll="0" sortType="ascending" defaultSubtotal="0" defaultAttributeDrillState="1">
      <items count="10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s>
      <extLst>
        <ext xmlns:x14="http://schemas.microsoft.com/office/spreadsheetml/2009/9/main" uri="{2946ED86-A175-432a-8AC1-64E0C546D7DE}">
          <x14:pivotField fillDownLabels="1"/>
        </ext>
      </extLst>
    </pivotField>
    <pivotField axis="axisRow" compact="0" allDrilled="1" outline="0" subtotalTop="0" showAll="0" defaultSubtotal="0" defaultAttributeDrillState="1">
      <items count="265">
        <item x="4"/>
        <item x="5"/>
        <item x="6"/>
        <item x="7"/>
        <item x="11"/>
        <item x="13"/>
        <item x="14"/>
        <item x="17"/>
        <item x="18"/>
        <item x="20"/>
        <item x="23"/>
        <item x="24"/>
        <item x="25"/>
        <item x="26"/>
        <item x="27"/>
        <item x="28"/>
        <item x="30"/>
        <item x="31"/>
        <item x="32"/>
        <item x="43"/>
        <item x="45"/>
        <item x="55"/>
        <item x="57"/>
        <item x="59"/>
        <item x="62"/>
        <item x="67"/>
        <item x="72"/>
        <item x="74"/>
        <item x="75"/>
        <item x="77"/>
        <item x="80"/>
        <item x="81"/>
        <item x="83"/>
        <item x="84"/>
        <item x="89"/>
        <item x="91"/>
        <item x="92"/>
        <item x="93"/>
        <item x="104"/>
        <item x="105"/>
        <item x="106"/>
        <item x="107"/>
        <item x="114"/>
        <item x="115"/>
        <item x="116"/>
        <item x="117"/>
        <item x="118"/>
        <item x="119"/>
        <item x="120"/>
        <item x="123"/>
        <item x="124"/>
        <item x="125"/>
        <item x="126"/>
        <item x="127"/>
        <item x="130"/>
        <item x="131"/>
        <item x="132"/>
        <item x="153"/>
        <item x="155"/>
        <item x="156"/>
        <item x="157"/>
        <item x="160"/>
        <item x="161"/>
        <item x="163"/>
        <item x="164"/>
        <item x="165"/>
        <item x="166"/>
        <item x="167"/>
        <item x="169"/>
        <item x="170"/>
        <item x="171"/>
        <item x="172"/>
        <item x="173"/>
        <item x="177"/>
        <item x="178"/>
        <item x="180"/>
        <item x="186"/>
        <item x="188"/>
        <item x="189"/>
        <item x="190"/>
        <item x="191"/>
        <item x="193"/>
        <item x="113"/>
        <item x="195"/>
        <item x="205"/>
        <item x="206"/>
        <item x="209"/>
        <item x="211"/>
        <item x="212"/>
        <item x="216"/>
        <item x="221"/>
        <item x="227"/>
        <item x="228"/>
        <item x="230"/>
        <item x="233"/>
        <item x="236"/>
        <item x="238"/>
        <item x="239"/>
        <item x="246"/>
        <item x="207"/>
        <item x="247"/>
        <item x="253"/>
        <item x="255"/>
        <item x="256"/>
        <item x="257"/>
        <item x="258"/>
        <item x="82"/>
        <item x="232"/>
        <item x="241"/>
        <item x="0"/>
        <item x="2"/>
        <item x="36"/>
        <item x="38"/>
        <item x="39"/>
        <item x="41"/>
        <item x="47"/>
        <item x="48"/>
        <item x="50"/>
        <item x="52"/>
        <item x="66"/>
        <item x="76"/>
        <item x="78"/>
        <item x="98"/>
        <item x="99"/>
        <item x="100"/>
        <item x="112"/>
        <item x="139"/>
        <item x="151"/>
        <item x="152"/>
        <item x="182"/>
        <item x="197"/>
        <item x="203"/>
        <item x="252"/>
        <item x="262"/>
        <item x="263"/>
        <item x="16"/>
        <item x="49"/>
        <item x="85"/>
        <item x="108"/>
        <item x="140"/>
        <item x="150"/>
        <item x="158"/>
        <item x="176"/>
        <item x="192"/>
        <item x="196"/>
        <item x="215"/>
        <item x="235"/>
        <item x="12"/>
        <item x="19"/>
        <item x="21"/>
        <item x="22"/>
        <item x="42"/>
        <item x="95"/>
        <item x="101"/>
        <item x="109"/>
        <item x="10"/>
        <item x="61"/>
        <item x="63"/>
        <item x="64"/>
        <item x="79"/>
        <item x="33"/>
        <item x="154"/>
        <item x="159"/>
        <item x="185"/>
        <item x="204"/>
        <item x="243"/>
        <item x="244"/>
        <item x="3"/>
        <item x="29"/>
        <item x="35"/>
        <item x="44"/>
        <item x="68"/>
        <item x="70"/>
        <item x="71"/>
        <item x="88"/>
        <item x="97"/>
        <item x="121"/>
        <item x="122"/>
        <item x="128"/>
        <item x="133"/>
        <item x="137"/>
        <item x="142"/>
        <item x="149"/>
        <item x="162"/>
        <item x="174"/>
        <item x="179"/>
        <item x="200"/>
        <item x="202"/>
        <item x="213"/>
        <item x="214"/>
        <item x="217"/>
        <item x="223"/>
        <item x="225"/>
        <item x="229"/>
        <item x="234"/>
        <item x="240"/>
        <item x="242"/>
        <item x="51"/>
        <item x="53"/>
        <item x="65"/>
        <item x="187"/>
        <item x="194"/>
        <item x="199"/>
        <item x="40"/>
        <item x="181"/>
        <item x="1"/>
        <item x="145"/>
        <item x="146"/>
        <item x="218"/>
        <item x="222"/>
        <item x="60"/>
        <item x="90"/>
        <item x="136"/>
        <item x="15"/>
        <item x="73"/>
        <item x="94"/>
        <item x="96"/>
        <item x="134"/>
        <item x="138"/>
        <item x="147"/>
        <item x="175"/>
        <item x="198"/>
        <item x="208"/>
        <item x="219"/>
        <item x="237"/>
        <item x="245"/>
        <item x="254"/>
        <item x="261"/>
        <item x="9"/>
        <item x="34"/>
        <item x="37"/>
        <item x="54"/>
        <item x="69"/>
        <item x="86"/>
        <item x="87"/>
        <item x="103"/>
        <item x="168"/>
        <item x="184"/>
        <item x="231"/>
        <item x="249"/>
        <item x="250"/>
        <item x="56"/>
        <item x="58"/>
        <item x="102"/>
        <item x="110"/>
        <item x="129"/>
        <item x="135"/>
        <item x="141"/>
        <item x="201"/>
        <item x="224"/>
        <item x="226"/>
        <item x="8"/>
        <item x="144"/>
        <item x="210"/>
        <item x="220"/>
        <item x="143"/>
        <item x="259"/>
        <item x="260"/>
        <item x="46"/>
        <item x="111"/>
        <item x="148"/>
        <item x="183"/>
        <item x="248"/>
        <item x="251"/>
        <item x="264"/>
      </items>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dataField="1" compact="0" outline="0" subtotalTop="0" showAll="0" defaultSubtotal="0">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 compact="0" allDrilled="1" outline="0" subtotalTop="0" showAll="0" dataSourceSort="1" defaultSubtotal="0" defaultAttributeDrillState="1">
      <extLst>
        <ext xmlns:x14="http://schemas.microsoft.com/office/spreadsheetml/2009/9/main" uri="{2946ED86-A175-432a-8AC1-64E0C546D7DE}">
          <x14:pivotField fillDownLabels="1"/>
        </ext>
      </extLst>
    </pivotField>
  </pivotFields>
  <rowFields count="2">
    <field x="0"/>
    <field x="1"/>
  </rowFields>
  <rowItems count="323">
    <i>
      <x/>
      <x v="109"/>
    </i>
    <i r="1">
      <x v="110"/>
    </i>
    <i r="1">
      <x v="205"/>
    </i>
    <i>
      <x v="1"/>
      <x/>
    </i>
    <i r="1">
      <x v="167"/>
    </i>
    <i>
      <x v="2"/>
      <x v="1"/>
    </i>
    <i r="1">
      <x v="2"/>
    </i>
    <i r="1">
      <x v="3"/>
    </i>
    <i r="1">
      <x v="4"/>
    </i>
    <i r="1">
      <x v="5"/>
    </i>
    <i r="1">
      <x v="6"/>
    </i>
    <i r="1">
      <x v="7"/>
    </i>
    <i r="1">
      <x v="8"/>
    </i>
    <i r="1">
      <x v="9"/>
    </i>
    <i r="1">
      <x v="10"/>
    </i>
    <i r="1">
      <x v="11"/>
    </i>
    <i r="1">
      <x v="12"/>
    </i>
    <i r="1">
      <x v="13"/>
    </i>
    <i r="1">
      <x v="14"/>
    </i>
    <i r="1">
      <x v="135"/>
    </i>
    <i r="1">
      <x v="147"/>
    </i>
    <i r="1">
      <x v="148"/>
    </i>
    <i r="1">
      <x v="149"/>
    </i>
    <i r="1">
      <x v="150"/>
    </i>
    <i r="1">
      <x v="155"/>
    </i>
    <i r="1">
      <x v="213"/>
    </i>
    <i r="1">
      <x v="228"/>
    </i>
    <i r="1">
      <x v="251"/>
    </i>
    <i>
      <x v="3"/>
      <x v="15"/>
    </i>
    <i>
      <x v="4"/>
      <x v="16"/>
    </i>
    <i r="1">
      <x v="17"/>
    </i>
    <i r="1">
      <x v="168"/>
    </i>
    <i>
      <x v="5"/>
      <x v="18"/>
    </i>
    <i r="1">
      <x v="160"/>
    </i>
    <i>
      <x v="6"/>
      <x v="111"/>
    </i>
    <i r="1">
      <x v="112"/>
    </i>
    <i r="1">
      <x v="113"/>
    </i>
    <i r="1">
      <x v="114"/>
    </i>
    <i r="1">
      <x v="151"/>
    </i>
    <i r="1">
      <x v="169"/>
    </i>
    <i r="1">
      <x v="203"/>
    </i>
    <i r="1">
      <x v="229"/>
    </i>
    <i r="1">
      <x v="230"/>
    </i>
    <i>
      <x v="7"/>
      <x v="19"/>
    </i>
    <i>
      <x v="8"/>
      <x v="170"/>
    </i>
    <i>
      <x v="9"/>
      <x v="20"/>
    </i>
    <i r="1">
      <x v="115"/>
    </i>
    <i r="1">
      <x v="116"/>
    </i>
    <i r="1">
      <x v="117"/>
    </i>
    <i r="1">
      <x v="118"/>
    </i>
    <i r="1">
      <x v="136"/>
    </i>
    <i r="1">
      <x v="197"/>
    </i>
    <i r="1">
      <x v="198"/>
    </i>
    <i r="1">
      <x v="258"/>
    </i>
    <i>
      <x v="10"/>
      <x v="231"/>
    </i>
    <i>
      <x v="11"/>
      <x v="3"/>
    </i>
    <i r="1">
      <x v="14"/>
    </i>
    <i r="1">
      <x v="21"/>
    </i>
    <i r="1">
      <x v="22"/>
    </i>
    <i r="1">
      <x v="23"/>
    </i>
    <i r="1">
      <x v="241"/>
    </i>
    <i r="1">
      <x v="242"/>
    </i>
    <i>
      <x v="12"/>
      <x v="19"/>
    </i>
    <i>
      <x v="13"/>
      <x v="19"/>
    </i>
    <i r="1">
      <x v="210"/>
    </i>
    <i>
      <x v="14"/>
      <x v="19"/>
    </i>
    <i>
      <x v="15"/>
      <x v="24"/>
    </i>
    <i r="1">
      <x v="156"/>
    </i>
    <i r="1">
      <x v="157"/>
    </i>
    <i r="1">
      <x v="158"/>
    </i>
    <i r="1">
      <x v="199"/>
    </i>
    <i>
      <x v="16"/>
      <x v="25"/>
    </i>
    <i r="1">
      <x v="119"/>
    </i>
    <i>
      <x v="17"/>
      <x v="19"/>
    </i>
    <i r="1">
      <x v="171"/>
    </i>
    <i>
      <x v="18"/>
      <x v="26"/>
    </i>
    <i r="1">
      <x v="27"/>
    </i>
    <i r="1">
      <x v="28"/>
    </i>
    <i r="1">
      <x v="29"/>
    </i>
    <i r="1">
      <x v="30"/>
    </i>
    <i r="1">
      <x v="31"/>
    </i>
    <i r="1">
      <x v="32"/>
    </i>
    <i r="1">
      <x v="33"/>
    </i>
    <i r="1">
      <x v="34"/>
    </i>
    <i r="1">
      <x v="106"/>
    </i>
    <i r="1">
      <x v="120"/>
    </i>
    <i r="1">
      <x v="121"/>
    </i>
    <i r="1">
      <x v="137"/>
    </i>
    <i r="1">
      <x v="159"/>
    </i>
    <i r="1">
      <x v="172"/>
    </i>
    <i r="1">
      <x v="173"/>
    </i>
    <i r="1">
      <x v="174"/>
    </i>
    <i r="1">
      <x v="211"/>
    </i>
    <i r="1">
      <x v="214"/>
    </i>
    <i r="1">
      <x v="232"/>
    </i>
    <i r="1">
      <x v="233"/>
    </i>
    <i r="1">
      <x v="234"/>
    </i>
    <i>
      <x v="19"/>
      <x v="35"/>
    </i>
    <i r="1">
      <x v="36"/>
    </i>
    <i>
      <x v="20"/>
      <x v="37"/>
    </i>
    <i r="1">
      <x v="215"/>
    </i>
    <i>
      <x v="21"/>
      <x v="16"/>
    </i>
    <i r="1">
      <x v="112"/>
    </i>
    <i r="1">
      <x v="152"/>
    </i>
    <i>
      <x v="22"/>
      <x v="16"/>
    </i>
    <i>
      <x v="23"/>
      <x v="112"/>
    </i>
    <i r="1">
      <x v="122"/>
    </i>
    <i r="1">
      <x v="175"/>
    </i>
    <i r="1">
      <x v="216"/>
    </i>
    <i>
      <x v="24"/>
      <x v="123"/>
    </i>
    <i r="1">
      <x v="124"/>
    </i>
    <i r="1">
      <x v="153"/>
    </i>
    <i r="1">
      <x v="171"/>
    </i>
    <i r="1">
      <x v="235"/>
    </i>
    <i r="1">
      <x v="243"/>
    </i>
    <i>
      <x v="25"/>
      <x v="16"/>
    </i>
    <i r="1">
      <x v="38"/>
    </i>
    <i>
      <x v="26"/>
      <x v="39"/>
    </i>
    <i r="1">
      <x v="40"/>
    </i>
    <i>
      <x v="27"/>
      <x/>
    </i>
    <i r="1">
      <x v="41"/>
    </i>
    <i r="1">
      <x v="138"/>
    </i>
    <i r="1">
      <x v="154"/>
    </i>
    <i r="1">
      <x v="244"/>
    </i>
    <i r="1">
      <x v="259"/>
    </i>
    <i>
      <x v="28"/>
      <x v="82"/>
    </i>
    <i r="1">
      <x v="125"/>
    </i>
    <i>
      <x v="29"/>
      <x v="19"/>
    </i>
    <i r="1">
      <x v="25"/>
    </i>
    <i r="1">
      <x v="42"/>
    </i>
    <i>
      <x v="30"/>
      <x v="16"/>
    </i>
    <i>
      <x v="31"/>
      <x v="43"/>
    </i>
    <i r="1">
      <x v="44"/>
    </i>
    <i>
      <x v="32"/>
      <x v="45"/>
    </i>
    <i r="1">
      <x v="46"/>
    </i>
    <i r="1">
      <x v="47"/>
    </i>
    <i r="1">
      <x v="48"/>
    </i>
    <i r="1">
      <x v="176"/>
    </i>
    <i r="1">
      <x v="177"/>
    </i>
    <i>
      <x v="33"/>
      <x v="21"/>
    </i>
    <i r="1">
      <x v="49"/>
    </i>
    <i>
      <x v="34"/>
      <x v="50"/>
    </i>
    <i r="1">
      <x v="51"/>
    </i>
    <i>
      <x v="35"/>
      <x v="52"/>
    </i>
    <i r="1">
      <x v="53"/>
    </i>
    <i r="1">
      <x v="54"/>
    </i>
    <i r="1">
      <x v="55"/>
    </i>
    <i r="1">
      <x v="56"/>
    </i>
    <i r="1">
      <x v="178"/>
    </i>
    <i r="1">
      <x v="245"/>
    </i>
    <i>
      <x v="36"/>
      <x v="179"/>
    </i>
    <i r="1">
      <x v="180"/>
    </i>
    <i r="1">
      <x v="212"/>
    </i>
    <i r="1">
      <x v="217"/>
    </i>
    <i r="1">
      <x v="218"/>
    </i>
    <i r="1">
      <x v="246"/>
    </i>
    <i>
      <x v="37"/>
      <x v="126"/>
    </i>
    <i r="1">
      <x v="139"/>
    </i>
    <i>
      <x v="38"/>
      <x v="181"/>
    </i>
    <i r="1">
      <x v="182"/>
    </i>
    <i r="1">
      <x v="206"/>
    </i>
    <i r="1">
      <x v="207"/>
    </i>
    <i r="1">
      <x v="219"/>
    </i>
    <i r="1">
      <x v="247"/>
    </i>
    <i r="1">
      <x v="252"/>
    </i>
    <i r="1">
      <x v="255"/>
    </i>
    <i r="1">
      <x v="260"/>
    </i>
    <i>
      <x v="39"/>
      <x v="140"/>
    </i>
    <i>
      <x v="40"/>
      <x v="127"/>
    </i>
    <i r="1">
      <x v="128"/>
    </i>
    <i>
      <x v="41"/>
      <x v="18"/>
    </i>
    <i r="1">
      <x v="43"/>
    </i>
    <i r="1">
      <x v="57"/>
    </i>
    <i r="1">
      <x v="160"/>
    </i>
    <i r="1">
      <x v="161"/>
    </i>
    <i>
      <x v="42"/>
      <x v="58"/>
    </i>
    <i r="1">
      <x v="59"/>
    </i>
    <i r="1">
      <x v="60"/>
    </i>
    <i>
      <x v="43"/>
      <x v="141"/>
    </i>
    <i>
      <x v="44"/>
      <x/>
    </i>
    <i r="1">
      <x v="162"/>
    </i>
    <i>
      <x v="45"/>
      <x v="61"/>
    </i>
    <i>
      <x v="46"/>
      <x v="61"/>
    </i>
    <i>
      <x v="47"/>
      <x v="19"/>
    </i>
    <i>
      <x v="48"/>
      <x v="62"/>
    </i>
    <i r="1">
      <x v="63"/>
    </i>
    <i r="1">
      <x v="64"/>
    </i>
    <i r="1">
      <x v="183"/>
    </i>
    <i>
      <x v="49"/>
      <x v="65"/>
    </i>
    <i r="1">
      <x v="66"/>
    </i>
    <i>
      <x v="50"/>
      <x v="67"/>
    </i>
    <i>
      <x v="51"/>
      <x v="19"/>
    </i>
    <i r="1">
      <x v="45"/>
    </i>
    <i r="1">
      <x v="46"/>
    </i>
    <i r="1">
      <x v="47"/>
    </i>
    <i r="1">
      <x v="68"/>
    </i>
    <i r="1">
      <x v="69"/>
    </i>
    <i r="1">
      <x v="70"/>
    </i>
    <i r="1">
      <x v="71"/>
    </i>
    <i r="1">
      <x v="72"/>
    </i>
    <i r="1">
      <x v="73"/>
    </i>
    <i r="1">
      <x v="74"/>
    </i>
    <i r="1">
      <x v="142"/>
    </i>
    <i r="1">
      <x v="184"/>
    </i>
    <i r="1">
      <x v="185"/>
    </i>
    <i r="1">
      <x v="220"/>
    </i>
    <i r="1">
      <x v="236"/>
    </i>
    <i>
      <x v="52"/>
      <x v="43"/>
    </i>
    <i r="1">
      <x v="75"/>
    </i>
    <i>
      <x v="53"/>
      <x v="43"/>
    </i>
    <i r="1">
      <x v="129"/>
    </i>
    <i r="1">
      <x v="204"/>
    </i>
    <i>
      <x v="54"/>
      <x v="76"/>
    </i>
    <i r="1">
      <x v="163"/>
    </i>
    <i r="1">
      <x v="237"/>
    </i>
    <i r="1">
      <x v="261"/>
    </i>
    <i>
      <x v="55"/>
      <x v="25"/>
    </i>
    <i r="1">
      <x v="171"/>
    </i>
    <i>
      <x v="56"/>
      <x v="200"/>
    </i>
    <i>
      <x v="57"/>
      <x v="77"/>
    </i>
    <i r="1">
      <x v="78"/>
    </i>
    <i r="1">
      <x v="79"/>
    </i>
    <i r="1">
      <x v="80"/>
    </i>
    <i>
      <x v="58"/>
      <x v="81"/>
    </i>
    <i r="1">
      <x v="82"/>
    </i>
    <i r="1">
      <x v="83"/>
    </i>
    <i r="1">
      <x v="143"/>
    </i>
    <i r="1">
      <x v="201"/>
    </i>
    <i>
      <x v="59"/>
      <x v="19"/>
    </i>
    <i>
      <x v="60"/>
      <x v="130"/>
    </i>
    <i r="1">
      <x v="144"/>
    </i>
    <i r="1">
      <x v="186"/>
    </i>
    <i r="1">
      <x v="202"/>
    </i>
    <i r="1">
      <x v="221"/>
    </i>
    <i r="1">
      <x v="248"/>
    </i>
    <i>
      <x v="61"/>
      <x v="19"/>
    </i>
    <i>
      <x v="62"/>
      <x v="19"/>
    </i>
    <i>
      <x v="63"/>
      <x v="19"/>
    </i>
    <i>
      <x v="64"/>
      <x v="187"/>
    </i>
    <i>
      <x v="65"/>
      <x v="19"/>
    </i>
    <i>
      <x v="66"/>
      <x v="131"/>
    </i>
    <i r="1">
      <x v="164"/>
    </i>
    <i>
      <x v="67"/>
      <x v="84"/>
    </i>
    <i>
      <x v="68"/>
      <x v="85"/>
    </i>
    <i>
      <x v="69"/>
      <x v="99"/>
    </i>
    <i>
      <x v="70"/>
      <x v="19"/>
    </i>
    <i>
      <x v="71"/>
      <x v="86"/>
    </i>
    <i r="1">
      <x v="222"/>
    </i>
    <i r="1">
      <x v="253"/>
    </i>
    <i>
      <x v="72"/>
      <x v="87"/>
    </i>
    <i r="1">
      <x v="88"/>
    </i>
    <i r="1">
      <x v="145"/>
    </i>
    <i r="1">
      <x v="188"/>
    </i>
    <i r="1">
      <x v="189"/>
    </i>
    <i>
      <x v="73"/>
      <x v="99"/>
    </i>
    <i>
      <x v="74"/>
      <x v="89"/>
    </i>
    <i>
      <x v="75"/>
      <x v="190"/>
    </i>
    <i r="1">
      <x v="208"/>
    </i>
    <i r="1">
      <x v="223"/>
    </i>
    <i r="1">
      <x v="254"/>
    </i>
    <i>
      <x v="76"/>
      <x v="69"/>
    </i>
    <i>
      <x v="77"/>
      <x v="90"/>
    </i>
    <i>
      <x v="78"/>
      <x v="191"/>
    </i>
    <i r="1">
      <x v="209"/>
    </i>
    <i>
      <x v="79"/>
      <x v="192"/>
    </i>
    <i r="1">
      <x v="249"/>
    </i>
    <i r="1">
      <x v="250"/>
    </i>
    <i>
      <x v="80"/>
      <x v="91"/>
    </i>
    <i>
      <x v="81"/>
      <x v="92"/>
    </i>
    <i r="1">
      <x v="93"/>
    </i>
    <i r="1">
      <x v="193"/>
    </i>
    <i r="1">
      <x v="238"/>
    </i>
    <i>
      <x v="82"/>
      <x v="107"/>
    </i>
    <i>
      <x v="83"/>
      <x v="16"/>
    </i>
    <i>
      <x v="84"/>
      <x v="67"/>
    </i>
    <i>
      <x v="85"/>
      <x v="42"/>
    </i>
    <i r="1">
      <x v="43"/>
    </i>
    <i r="1">
      <x v="94"/>
    </i>
    <i r="1">
      <x v="194"/>
    </i>
    <i>
      <x v="86"/>
      <x v="95"/>
    </i>
    <i r="1">
      <x v="96"/>
    </i>
    <i r="1">
      <x v="97"/>
    </i>
    <i r="1">
      <x v="146"/>
    </i>
    <i r="1">
      <x v="195"/>
    </i>
    <i r="1">
      <x v="224"/>
    </i>
    <i>
      <x v="87"/>
      <x v="108"/>
    </i>
    <i r="1">
      <x v="165"/>
    </i>
    <i r="1">
      <x v="166"/>
    </i>
    <i r="1">
      <x v="196"/>
    </i>
    <i r="1">
      <x v="225"/>
    </i>
    <i>
      <x v="88"/>
      <x v="67"/>
    </i>
    <i r="1">
      <x v="98"/>
    </i>
    <i>
      <x v="89"/>
      <x v="51"/>
    </i>
    <i r="1">
      <x v="99"/>
    </i>
    <i r="1">
      <x v="171"/>
    </i>
    <i>
      <x v="90"/>
      <x v="19"/>
    </i>
    <i>
      <x v="91"/>
      <x v="19"/>
    </i>
    <i r="1">
      <x v="100"/>
    </i>
    <i>
      <x v="92"/>
      <x v="239"/>
    </i>
    <i r="1">
      <x v="262"/>
    </i>
    <i>
      <x v="93"/>
      <x v="42"/>
    </i>
    <i r="1">
      <x v="132"/>
    </i>
    <i r="1">
      <x v="240"/>
    </i>
    <i r="1">
      <x v="263"/>
    </i>
    <i>
      <x v="94"/>
      <x v="101"/>
    </i>
    <i r="1">
      <x v="102"/>
    </i>
    <i r="1">
      <x v="226"/>
    </i>
    <i>
      <x v="95"/>
      <x v="103"/>
    </i>
    <i r="1">
      <x v="104"/>
    </i>
    <i>
      <x v="96"/>
      <x v="18"/>
    </i>
    <i>
      <x v="97"/>
      <x v="105"/>
    </i>
    <i r="1">
      <x v="227"/>
    </i>
    <i r="1">
      <x v="256"/>
    </i>
    <i r="1">
      <x v="257"/>
    </i>
    <i>
      <x v="98"/>
      <x v="19"/>
    </i>
    <i>
      <x v="99"/>
      <x v="19"/>
    </i>
    <i>
      <x v="100"/>
      <x v="16"/>
    </i>
    <i r="1">
      <x v="152"/>
    </i>
    <i>
      <x v="101"/>
      <x v="102"/>
    </i>
    <i>
      <x v="102"/>
      <x v="133"/>
    </i>
    <i>
      <x v="103"/>
      <x v="134"/>
    </i>
    <i r="1">
      <x v="264"/>
    </i>
    <i t="grand">
      <x/>
    </i>
  </rowItems>
  <colFields count="1">
    <field x="-2"/>
  </colFields>
  <colItems count="4">
    <i>
      <x/>
    </i>
    <i i="1">
      <x v="1"/>
    </i>
    <i i="2">
      <x v="2"/>
    </i>
    <i i="3">
      <x v="3"/>
    </i>
  </colItems>
  <dataFields count="4">
    <dataField name="Sum of COINCIDIO_C" fld="4" baseField="0" baseItem="0"/>
    <dataField name="Count of VALIDA_LOCAL" fld="2" subtotal="count" baseField="0" baseItem="0"/>
    <dataField fld="5" subtotal="count" baseField="0" baseItem="0" numFmtId="10"/>
    <dataField fld="6" subtotal="count" baseField="0" baseItem="0" numFmtId="2"/>
  </dataFields>
  <pivotHierarchies count="136">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multipleItemSelectionAllowed="1" dragToData="1"/>
    <pivotHierarchy multipleItemSelectionAllowed="1" dragToData="1">
      <members count="2" level="1">
        <member name="[DATA].[COINCIDIO].&amp;[0]"/>
        <member name="[DATA].[COINCIDIO].&amp;[1.]"/>
      </members>
    </pivotHierarchy>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members count="2" level="1">
        <member name="[DATA].[COINCIDIO_C].&amp;[0]"/>
        <member name="[DATA].[COINCIDIO_C].&amp;[1]"/>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CUOTA"/>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12"/>
    <rowHierarchyUsage hierarchyUsage="1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PAIS" xr10:uid="{4598F7ED-2249-4B23-9B19-E6B78109EA1D}" sourceName="[DATA].[LIGA_PAIS]">
  <pivotTables>
    <pivotTable tabId="3" name="PivotTable2"/>
  </pivotTables>
  <data>
    <olap pivotCacheId="436708828">
      <levels count="2">
        <level uniqueName="[DATA].[LIGA_PAIS].[(All)]" sourceCaption="(All)" count="0"/>
        <level uniqueName="[DATA].[LIGA_PAIS].[LIGA_PAIS]" sourceCaption="LIGA_PAIS" count="108">
          <ranges>
            <range startItem="0">
              <i n="[DATA].[LIGA_PAIS].&amp;[ALBANIA]" c="ALBANIA"/>
              <i n="[DATA].[LIGA_PAIS].&amp;[ALEMANIA]" c="ALEMANIA"/>
              <i n="[DATA].[LIGA_PAIS].&amp;[ARABIA SAUDÍ]" c="ARABIA SAUDÍ"/>
              <i n="[DATA].[LIGA_PAIS].&amp;[ARGELIA]" c="ARGELIA"/>
              <i n="[DATA].[LIGA_PAIS].&amp;[AUSTRALIA]" c="AUSTRALIA"/>
              <i n="[DATA].[LIGA_PAIS].&amp;[AUSTRIA]" c="AUSTRIA"/>
              <i n="[DATA].[LIGA_PAIS].&amp;[BÉLGICA]" c="BÉLGICA"/>
              <i n="[DATA].[LIGA_PAIS].&amp;[BRASIL]" c="BRASIL"/>
              <i n="[DATA].[LIGA_PAIS].&amp;[CATAR]" c="CATAR"/>
              <i n="[DATA].[LIGA_PAIS].&amp;[CHIPRE]" c="CHIPRE"/>
              <i n="[DATA].[LIGA_PAIS].&amp;[COSTA RICA]" c="COSTA RICA"/>
              <i n="[DATA].[LIGA_PAIS].&amp;[CROACIA]" c="CROACIA"/>
              <i n="[DATA].[LIGA_PAIS].&amp;[DINAMARCA]" c="DINAMARCA"/>
              <i n="[DATA].[LIGA_PAIS].&amp;[EGIPTO]" c="EGIPTO"/>
              <i n="[DATA].[LIGA_PAIS].&amp;[EL SALVADOR]" c="EL SALVADOR"/>
              <i n="[DATA].[LIGA_PAIS].&amp;[EMIRATOS ÁRABES UNIDOS]" c="EMIRATOS ÁRABES UNIDOS"/>
              <i n="[DATA].[LIGA_PAIS].&amp;[ESLOVENIA]" c="ESLOVENIA"/>
              <i n="[DATA].[LIGA_PAIS].&amp;[ESPAÑA]" c="ESPAÑA"/>
              <i n="[DATA].[LIGA_PAIS].&amp;[FRANCIA]" c="FRANCIA"/>
              <i n="[DATA].[LIGA_PAIS].&amp;[GUATEMALA]" c="GUATEMALA"/>
              <i n="[DATA].[LIGA_PAIS].&amp;[INDIA]" c="INDIA"/>
              <i n="[DATA].[LIGA_PAIS].&amp;[INDONESIA]" c="INDONESIA"/>
              <i n="[DATA].[LIGA_PAIS].&amp;[INGLATERRA]" c="INGLATERRA"/>
              <i n="[DATA].[LIGA_PAIS].&amp;[ISRAEL]" c="ISRAEL"/>
              <i n="[DATA].[LIGA_PAIS].&amp;[ITALIA]" c="ITALIA"/>
              <i n="[DATA].[LIGA_PAIS].&amp;[JAMAICA]" c="JAMAICA"/>
              <i n="[DATA].[LIGA_PAIS].&amp;[MARRUECOS]" c="MARRUECOS"/>
              <i n="[DATA].[LIGA_PAIS].&amp;[MÉXICO]" c="MÉXICO"/>
              <i n="[DATA].[LIGA_PAIS].&amp;[MONTENEGRO]" c="MONTENEGRO"/>
              <i n="[DATA].[LIGA_PAIS].&amp;[NICARAGUA]" c="NICARAGUA"/>
              <i n="[DATA].[LIGA_PAIS].&amp;[PAÍSES BAJOS]" c="PAÍSES BAJOS"/>
              <i n="[DATA].[LIGA_PAIS].&amp;[POLONIA]" c="POLONIA"/>
              <i n="[DATA].[LIGA_PAIS].&amp;[RUMANÍA]" c="RUMANÍA"/>
              <i n="[DATA].[LIGA_PAIS].&amp;[SERBIA]" c="SERBIA"/>
              <i n="[DATA].[LIGA_PAIS].&amp;[SUDÁFRICA]" c="SUDÁFRICA"/>
              <i n="[DATA].[LIGA_PAIS].&amp;" c="(blank)" nd="1"/>
              <i n="[DATA].[LIGA_PAIS].&amp;[ NULLT]" c=" NULLT" nd="1"/>
              <i n="[DATA].[LIGA_PAIS].&amp;[ÁFRICA]" c="ÁFRICA" nd="1"/>
              <i n="[DATA].[LIGA_PAIS].&amp;[ANDORRA]" c="ANDORRA" nd="1"/>
              <i n="[DATA].[LIGA_PAIS].&amp;[ARGENTINA]" c="ARGENTINA" nd="1"/>
              <i n="[DATA].[LIGA_PAIS].&amp;[ARMENIA]" c="ARMENIA" nd="1"/>
              <i n="[DATA].[LIGA_PAIS].&amp;[ASIA]" c="ASIA" nd="1"/>
              <i n="[DATA].[LIGA_PAIS].&amp;[AUSTRALIA &amp;amp; OCEANÍA]" c="AUSTRALIA &amp;amp; OCEANÍA" nd="1"/>
              <i n="[DATA].[LIGA_PAIS].&amp;[AZERBAIYÁN]" c="AZERBAIYÁN" nd="1"/>
              <i n="[DATA].[LIGA_PAIS].&amp;[BAHRÉIN]" c="BAHRÉIN" nd="1"/>
              <i n="[DATA].[LIGA_PAIS].&amp;[BANGLADÉS]" c="BANGLADÉS" nd="1"/>
              <i n="[DATA].[LIGA_PAIS].&amp;[BOLIVIA]" c="BOLIVIA" nd="1"/>
              <i n="[DATA].[LIGA_PAIS].&amp;[BOSNIA Y HERZEGOVINA]" c="BOSNIA Y HERZEGOVINA" nd="1"/>
              <i n="[DATA].[LIGA_PAIS].&amp;[BULGARIA]" c="BULGARIA" nd="1"/>
              <i n="[DATA].[LIGA_PAIS].&amp;[CHILE]" c="CHILE" nd="1"/>
              <i n="[DATA].[LIGA_PAIS].&amp;[COLOMBIA]" c="COLOMBIA" nd="1"/>
              <i n="[DATA].[LIGA_PAIS].&amp;[COREA DEL SUR]" c="COREA DEL SUR" nd="1"/>
              <i n="[DATA].[LIGA_PAIS].&amp;[ECUADOR]" c="ECUADOR" nd="1"/>
              <i n="[DATA].[LIGA_PAIS].&amp;[ESCOCIA]" c="ESCOCIA" nd="1"/>
              <i n="[DATA].[LIGA_PAIS].&amp;[ESLOVAQUIA]" c="ESLOVAQUIA" nd="1"/>
              <i n="[DATA].[LIGA_PAIS].&amp;[ESTADOS UNIDOS]" c="ESTADOS UNIDOS" nd="1"/>
              <i n="[DATA].[LIGA_PAIS].&amp;[ESTONIA]" c="ESTONIA" nd="1"/>
              <i n="[DATA].[LIGA_PAIS].&amp;[EUROPA]" c="EUROPA" nd="1"/>
              <i n="[DATA].[LIGA_PAIS].&amp;[FILIPINAS]" c="FILIPINAS" nd="1"/>
              <i n="[DATA].[LIGA_PAIS].&amp;[FINLANDIA]" c="FINLANDIA" nd="1"/>
              <i n="[DATA].[LIGA_PAIS].&amp;[GALES]" c="GALES" nd="1"/>
              <i n="[DATA].[LIGA_PAIS].&amp;[GEORGIA]" c="GEORGIA" nd="1"/>
              <i n="[DATA].[LIGA_PAIS].&amp;[GRECIA]" c="GRECIA" nd="1"/>
              <i n="[DATA].[LIGA_PAIS].&amp;[HONDURAS]" c="HONDURAS" nd="1"/>
              <i n="[DATA].[LIGA_PAIS].&amp;[HONG KONG]" c="HONG KONG" nd="1"/>
              <i n="[DATA].[LIGA_PAIS].&amp;[HUNGRÍA]" c="HUNGRÍA" nd="1"/>
              <i n="[DATA].[LIGA_PAIS].&amp;[IRÁN]" c="IRÁN" nd="1"/>
              <i n="[DATA].[LIGA_PAIS].&amp;[IRLANDA]" c="IRLANDA" nd="1"/>
              <i n="[DATA].[LIGA_PAIS].&amp;[IRLANDA DEL NORTE]" c="IRLANDA DEL NORTE" nd="1"/>
              <i n="[DATA].[LIGA_PAIS].&amp;[ISLANDIA]" c="ISLANDIA" nd="1"/>
              <i n="[DATA].[LIGA_PAIS].&amp;[ISLAS FEROE]" c="ISLAS FEROE" nd="1"/>
              <i n="[DATA].[LIGA_PAIS].&amp;[JAPÓN]" c="JAPÓN" nd="1"/>
              <i n="[DATA].[LIGA_PAIS].&amp;[KAZAJISTÁN]" c="KAZAJISTÁN" nd="1"/>
              <i n="[DATA].[LIGA_PAIS].&amp;[KENIA]" c="KENIA" nd="1"/>
              <i n="[DATA].[LIGA_PAIS].&amp;[KUWAIT]" c="KUWAIT" nd="1"/>
              <i n="[DATA].[LIGA_PAIS].&amp;[LETONIA]" c="LETONIA" nd="1"/>
              <i n="[DATA].[LIGA_PAIS].&amp;[LÍBANO]" c="LÍBANO" nd="1"/>
              <i n="[DATA].[LIGA_PAIS].&amp;[LITUANIA]" c="LITUANIA" nd="1"/>
              <i n="[DATA].[LIGA_PAIS].&amp;[LUXEMBURGO]" c="LUXEMBURGO" nd="1"/>
              <i n="[DATA].[LIGA_PAIS].&amp;[MACEDONIA DEL NORTE]" c="MACEDONIA DEL NORTE" nd="1"/>
              <i n="[DATA].[LIGA_PAIS].&amp;[MALASIA]" c="MALASIA" nd="1"/>
              <i n="[DATA].[LIGA_PAIS].&amp;[MALTA]" c="MALTA" nd="1"/>
              <i n="[DATA].[LIGA_PAIS].&amp;[MOLDAVIA]" c="MOLDAVIA" nd="1"/>
              <i n="[DATA].[LIGA_PAIS].&amp;[MUNDIAL]" c="MUNDIAL" nd="1"/>
              <i n="[DATA].[LIGA_PAIS].&amp;[MYANMAR]" c="MYANMAR" nd="1"/>
              <i n="[DATA].[LIGA_PAIS].&amp;[NORTE, CENTROAMÉRICA Y CARIBE]" c="NORTE, CENTROAMÉRICA Y CARIBE" nd="1"/>
              <i n="[DATA].[LIGA_PAIS].&amp;[NORUEGA]" c="NORUEGA" nd="1"/>
              <i n="[DATA].[LIGA_PAIS].&amp;[OMÁN]" c="OMÁN" nd="1"/>
              <i n="[DATA].[LIGA_PAIS].&amp;[PANAMÁ]" c="PANAMÁ" nd="1"/>
              <i n="[DATA].[LIGA_PAIS].&amp;[PARAGUAY]" c="PARAGUAY" nd="1"/>
              <i n="[DATA].[LIGA_PAIS].&amp;[PERÚ]" c="PERÚ" nd="1"/>
              <i n="[DATA].[LIGA_PAIS].&amp;[PORTUGAL]" c="PORTUGAL" nd="1"/>
              <i n="[DATA].[LIGA_PAIS].&amp;[REPÚBLICA CHECA]" c="REPÚBLICA CHECA" nd="1"/>
              <i n="[DATA].[LIGA_PAIS].&amp;[REPÚBLICA DOMINICANA]" c="REPÚBLICA DOMINICANA" nd="1"/>
              <i n="[DATA].[LIGA_PAIS].&amp;[SINGAPUR]" c="SINGAPUR" nd="1"/>
              <i n="[DATA].[LIGA_PAIS].&amp;[SUDAMÉRICA]" c="SUDAMÉRICA" nd="1"/>
              <i n="[DATA].[LIGA_PAIS].&amp;[SUECIA]" c="SUECIA" nd="1"/>
              <i n="[DATA].[LIGA_PAIS].&amp;[SUIZA]" c="SUIZA" nd="1"/>
              <i n="[DATA].[LIGA_PAIS].&amp;[TAILANDIA]" c="TAILANDIA" nd="1"/>
              <i n="[DATA].[LIGA_PAIS].&amp;[TAYIKISTÁN]" c="TAYIKISTÁN" nd="1"/>
              <i n="[DATA].[LIGA_PAIS].&amp;[TÚNEZ]" c="TÚNEZ" nd="1"/>
              <i n="[DATA].[LIGA_PAIS].&amp;[TURQUÍA]" c="TURQUÍA" nd="1"/>
              <i n="[DATA].[LIGA_PAIS].&amp;[UCRANIA]" c="UCRANIA" nd="1"/>
              <i n="[DATA].[LIGA_PAIS].&amp;[UGANDA]" c="UGANDA" nd="1"/>
              <i n="[DATA].[LIGA_PAIS].&amp;[URUGUAY]" c="URUGUAY" nd="1"/>
              <i n="[DATA].[LIGA_PAIS].&amp;[UZBEKISTÁN]" c="UZBEKISTÁN" nd="1"/>
              <i n="[DATA].[LIGA_PAIS].&amp;[VENEZUELA]" c="VENEZUELA" nd="1"/>
              <i n="[DATA].[LIGA_PAIS].&amp;[VIETNAM]" c="VIETNAM" nd="1"/>
            </range>
          </ranges>
        </level>
      </levels>
      <selections count="1">
        <selection n="[DATA].[LIGA_PAIS].[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OICE1" xr10:uid="{CD31F384-DD32-461D-811F-E13797EC1D4D}" sourceName="[DATA].[CHOICE]">
  <pivotTables>
    <pivotTable tabId="10" name="PivotTable2"/>
  </pivotTables>
  <data>
    <olap pivotCacheId="350118349">
      <levels count="2">
        <level uniqueName="[DATA].[CHOICE].[(All)]" sourceCaption="(All)" count="0"/>
        <level uniqueName="[DATA].[CHOICE].[CHOICE]" sourceCaption="CHOICE" count="2">
          <ranges>
            <range startItem="0">
              <i n="[DATA].[CHOICE].&amp;[0]" c="0"/>
              <i n="[DATA].[CHOICE].&amp;[CHOICE]" c="CHOICE"/>
            </range>
          </ranges>
        </level>
      </levels>
      <selections count="1">
        <selection n="[DATA].[CHOICE].[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NALIZA1" xr10:uid="{936AAEC8-6891-49E2-AF7D-B825EB2CF343}" sourceName="[DATA].[ANALIZA]">
  <pivotTables>
    <pivotTable tabId="10" name="PivotTable2"/>
  </pivotTables>
  <data>
    <olap pivotCacheId="350118349">
      <levels count="2">
        <level uniqueName="[DATA].[ANALIZA].[(All)]" sourceCaption="(All)" count="0"/>
        <level uniqueName="[DATA].[ANALIZA].[ANALIZA]" sourceCaption="ANALIZA" count="3">
          <ranges>
            <range startItem="0">
              <i n="[DATA].[ANALIZA].&amp;[NO]" c="NO"/>
              <i n="[DATA].[ANALIZA].&amp;[SI]" c="SI"/>
              <i n="[DATA].[ANALIZA].&amp;" c="(blank)" nd="1"/>
            </range>
          </ranges>
        </level>
      </levels>
      <selections count="1">
        <selection n="[DATA].[ANALIZA].&amp;[SI]"/>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urce.Name1" xr10:uid="{84E598B2-27D2-4D44-A84A-8FA8D62237DB}" sourceName="[DATA].[Source.Name]">
  <pivotTables>
    <pivotTable tabId="10" name="PivotTable2"/>
  </pivotTables>
  <data>
    <olap pivotCacheId="350118349">
      <levels count="2">
        <level uniqueName="[DATA].[Source.Name].[(All)]" sourceCaption="(All)" count="0"/>
        <level uniqueName="[DATA].[Source.Name].[Source.Name]" sourceCaption="Source.Name" count="44">
          <ranges>
            <range startItem="0">
              <i n="[DATA].[Source.Name].&amp;[2023-02-15]" c="2023-02-15"/>
              <i n="[DATA].[Source.Name].&amp;[2023-02-16]" c="2023-02-16"/>
              <i n="[DATA].[Source.Name].&amp;[2023-02-17]" c="2023-02-17"/>
              <i n="[DATA].[Source.Name].&amp;[2023-02-18]" c="2023-02-18"/>
              <i n="[DATA].[Source.Name].&amp;[2023-02-19]" c="2023-02-19"/>
              <i n="[DATA].[Source.Name].&amp;[2023-02-20]" c="2023-02-20"/>
              <i n="[DATA].[Source.Name].&amp;[2023-02-21]" c="2023-02-21"/>
              <i n="[DATA].[Source.Name].&amp;[2023-02-22]" c="2023-02-22"/>
              <i n="[DATA].[Source.Name].&amp;[2023-02-23]" c="2023-02-23"/>
              <i n="[DATA].[Source.Name].&amp;[2023-02-24]" c="2023-02-24"/>
              <i n="[DATA].[Source.Name].&amp;[2023-03-01]" c="2023-03-01"/>
              <i n="[DATA].[Source.Name].&amp;[2023-03-03]" c="2023-03-03"/>
              <i n="[DATA].[Source.Name].&amp;[2023-03-04]" c="2023-03-04"/>
              <i n="[DATA].[Source.Name].&amp;[2023-03-05]" c="2023-03-05"/>
              <i n="[DATA].[Source.Name].&amp;[2023-03-06]" c="2023-03-06"/>
              <i n="[DATA].[Source.Name].&amp;[2023-03-07]" c="2023-03-07"/>
              <i n="[DATA].[Source.Name].&amp;[2023-03-09]" c="2023-03-09"/>
              <i n="[DATA].[Source.Name].&amp;[2023-03-10]" c="2023-03-10"/>
              <i n="[DATA].[Source.Name].&amp;[2023-03-11]" c="2023-03-11"/>
              <i n="[DATA].[Source.Name].&amp;[2023-03-12]" c="2023-03-12"/>
              <i n="[DATA].[Source.Name].&amp;[2023-03-13]" c="2023-03-13"/>
              <i n="[DATA].[Source.Name].&amp;[2023-03-14]" c="2023-03-14"/>
              <i n="[DATA].[Source.Name].&amp;[2023-03-15]" c="2023-03-15"/>
              <i n="[DATA].[Source.Name].&amp;[2023-03-17]" c="2023-03-17"/>
              <i n="[DATA].[Source.Name].&amp;[2023-03-18]" c="2023-03-18"/>
              <i n="[DATA].[Source.Name].&amp;[2023-03-19]" c="2023-03-19"/>
              <i n="[DATA].[Source.Name].&amp;[2023-03-23]" c="2023-03-23"/>
              <i n="[DATA].[Source.Name].&amp;[2023-03-24]" c="2023-03-24"/>
              <i n="[DATA].[Source.Name].&amp;[2023-03-25]" c="2023-03-25"/>
              <i n="[DATA].[Source.Name].&amp;[2023-03-27]" c="2023-03-27"/>
              <i n="[DATA].[Source.Name].&amp;[2023-03-28]" c="2023-03-28"/>
              <i n="[DATA].[Source.Name].&amp;[2023-03-29]" c="2023-03-29"/>
              <i n="[DATA].[Source.Name].&amp;[2023-03-31]" c="2023-03-31"/>
              <i n="[DATA].[Source.Name].&amp;[2023-02-14]" c="2023-02-14" nd="1"/>
              <i n="[DATA].[Source.Name].&amp;[2023-02-25]" c="2023-02-25" nd="1"/>
              <i n="[DATA].[Source.Name].&amp;[2023-02-28]" c="2023-02-28" nd="1"/>
              <i n="[DATA].[Source.Name].&amp;[2023-03-02]" c="2023-03-02" nd="1"/>
              <i n="[DATA].[Source.Name].&amp;[2023-03-08]" c="2023-03-08" nd="1"/>
              <i n="[DATA].[Source.Name].&amp;[2023-03-16]" c="2023-03-16" nd="1"/>
              <i n="[DATA].[Source.Name].&amp;[2023-03-20]" c="2023-03-20" nd="1"/>
              <i n="[DATA].[Source.Name].&amp;[2023-03-21]" c="2023-03-21" nd="1"/>
              <i n="[DATA].[Source.Name].&amp;[2023-03-30]" c="2023-03-30" nd="1"/>
              <i n="[DATA].[Source.Name].&amp;[2023-04-01]" c="2023-04-01" nd="1"/>
              <i n="[DATA].[Source.Name].&amp;[2023-04-02]" c="2023-04-02" nd="1"/>
            </range>
          </ranges>
        </level>
      </levels>
      <selections count="1">
        <selection n="[DATA].[Source.Name].[All]"/>
      </selections>
    </olap>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PAIS11" xr10:uid="{43513192-BAA6-4562-9EEA-5759501DDD40}" sourceName="[DATA].[LIGA_PAIS]">
  <pivotTables>
    <pivotTable tabId="14" name="PivotTable2"/>
  </pivotTables>
  <data>
    <olap pivotCacheId="266491422">
      <levels count="2">
        <level uniqueName="[DATA].[LIGA_PAIS].[(All)]" sourceCaption="(All)" count="0"/>
        <level uniqueName="[DATA].[LIGA_PAIS].[LIGA_PAIS]" sourceCaption="LIGA_PAIS" count="108">
          <ranges>
            <range startItem="0">
              <i n="[DATA].[LIGA_PAIS].&amp;[ARABIA SAUDÍ]" c="ARABIA SAUDÍ"/>
              <i n="[DATA].[LIGA_PAIS].&amp;[ARGENTINA]" c="ARGENTINA"/>
              <i n="[DATA].[LIGA_PAIS].&amp;[ARMENIA]" c="ARMENIA"/>
              <i n="[DATA].[LIGA_PAIS].&amp;[AZERBAIYÁN]" c="AZERBAIYÁN"/>
              <i n="[DATA].[LIGA_PAIS].&amp;[CHIPRE]" c="CHIPRE"/>
              <i n="[DATA].[LIGA_PAIS].&amp;[EGIPTO]" c="EGIPTO"/>
              <i n="[DATA].[LIGA_PAIS].&amp;[ESLOVENIA]" c="ESLOVENIA"/>
              <i n="[DATA].[LIGA_PAIS].&amp;[INDONESIA]" c="INDONESIA"/>
              <i n="[DATA].[LIGA_PAIS].&amp;[INGLATERRA]" c="INGLATERRA"/>
              <i n="[DATA].[LIGA_PAIS].&amp;[IRÁN]" c="IRÁN"/>
              <i n="[DATA].[LIGA_PAIS].&amp;[ITALIA]" c="ITALIA"/>
              <i n="[DATA].[LIGA_PAIS].&amp;[KENIA]" c="KENIA"/>
              <i n="[DATA].[LIGA_PAIS].&amp;[MÉXICO]" c="MÉXICO"/>
              <i n="[DATA].[LIGA_PAIS].&amp;[RUMANÍA]" c="RUMANÍA"/>
              <i n="[DATA].[LIGA_PAIS].&amp;[SERBIA]" c="SERBIA"/>
              <i n="[DATA].[LIGA_PAIS].&amp;" c="(blank)" nd="1"/>
              <i n="[DATA].[LIGA_PAIS].&amp;[ NULLT]" c=" NULLT" nd="1"/>
              <i n="[DATA].[LIGA_PAIS].&amp;[ÁFRICA]" c="ÁFRICA" nd="1"/>
              <i n="[DATA].[LIGA_PAIS].&amp;[ALBANIA]" c="ALBANIA" nd="1"/>
              <i n="[DATA].[LIGA_PAIS].&amp;[ALEMANIA]" c="ALEMANIA" nd="1"/>
              <i n="[DATA].[LIGA_PAIS].&amp;[ANDORRA]" c="ANDORRA" nd="1"/>
              <i n="[DATA].[LIGA_PAIS].&amp;[ARGELIA]" c="ARGELIA" nd="1"/>
              <i n="[DATA].[LIGA_PAIS].&amp;[ASIA]" c="ASIA" nd="1"/>
              <i n="[DATA].[LIGA_PAIS].&amp;[AUSTRALIA]" c="AUSTRALIA" nd="1"/>
              <i n="[DATA].[LIGA_PAIS].&amp;[AUSTRALIA &amp;amp; OCEANÍA]" c="AUSTRALIA &amp;amp; OCEANÍA" nd="1"/>
              <i n="[DATA].[LIGA_PAIS].&amp;[AUSTRIA]" c="AUSTRIA" nd="1"/>
              <i n="[DATA].[LIGA_PAIS].&amp;[BAHRÉIN]" c="BAHRÉIN" nd="1"/>
              <i n="[DATA].[LIGA_PAIS].&amp;[BANGLADÉS]" c="BANGLADÉS" nd="1"/>
              <i n="[DATA].[LIGA_PAIS].&amp;[BÉLGICA]" c="BÉLGICA" nd="1"/>
              <i n="[DATA].[LIGA_PAIS].&amp;[BOLIVIA]" c="BOLIVIA" nd="1"/>
              <i n="[DATA].[LIGA_PAIS].&amp;[BOSNIA Y HERZEGOVINA]" c="BOSNIA Y HERZEGOVINA" nd="1"/>
              <i n="[DATA].[LIGA_PAIS].&amp;[BRASIL]" c="BRASIL" nd="1"/>
              <i n="[DATA].[LIGA_PAIS].&amp;[BULGARIA]" c="BULGARIA" nd="1"/>
              <i n="[DATA].[LIGA_PAIS].&amp;[CATAR]" c="CATAR" nd="1"/>
              <i n="[DATA].[LIGA_PAIS].&amp;[CHILE]" c="CHILE" nd="1"/>
              <i n="[DATA].[LIGA_PAIS].&amp;[COLOMBIA]" c="COLOMBIA" nd="1"/>
              <i n="[DATA].[LIGA_PAIS].&amp;[COREA DEL SUR]" c="COREA DEL SUR" nd="1"/>
              <i n="[DATA].[LIGA_PAIS].&amp;[COSTA RICA]" c="COSTA RICA" nd="1"/>
              <i n="[DATA].[LIGA_PAIS].&amp;[CROACIA]" c="CROACIA" nd="1"/>
              <i n="[DATA].[LIGA_PAIS].&amp;[DINAMARCA]" c="DINAMARCA" nd="1"/>
              <i n="[DATA].[LIGA_PAIS].&amp;[ECUADOR]" c="ECUADOR" nd="1"/>
              <i n="[DATA].[LIGA_PAIS].&amp;[EL SALVADOR]" c="EL SALVADOR" nd="1"/>
              <i n="[DATA].[LIGA_PAIS].&amp;[EMIRATOS ÁRABES UNIDOS]" c="EMIRATOS ÁRABES UNIDOS" nd="1"/>
              <i n="[DATA].[LIGA_PAIS].&amp;[ESCOCIA]" c="ESCOCIA" nd="1"/>
              <i n="[DATA].[LIGA_PAIS].&amp;[ESLOVAQUIA]" c="ESLOVAQUIA" nd="1"/>
              <i n="[DATA].[LIGA_PAIS].&amp;[ESPAÑA]" c="ESPAÑA" nd="1"/>
              <i n="[DATA].[LIGA_PAIS].&amp;[ESTADOS UNIDOS]" c="ESTADOS UNIDOS" nd="1"/>
              <i n="[DATA].[LIGA_PAIS].&amp;[ESTONIA]" c="ESTONIA" nd="1"/>
              <i n="[DATA].[LIGA_PAIS].&amp;[EUROPA]" c="EUROPA" nd="1"/>
              <i n="[DATA].[LIGA_PAIS].&amp;[FILIPINAS]" c="FILIPINAS" nd="1"/>
              <i n="[DATA].[LIGA_PAIS].&amp;[FINLANDIA]" c="FINLANDIA" nd="1"/>
              <i n="[DATA].[LIGA_PAIS].&amp;[FRANCIA]" c="FRANCIA" nd="1"/>
              <i n="[DATA].[LIGA_PAIS].&amp;[GALES]" c="GALES" nd="1"/>
              <i n="[DATA].[LIGA_PAIS].&amp;[GEORGIA]" c="GEORGIA" nd="1"/>
              <i n="[DATA].[LIGA_PAIS].&amp;[GRECIA]" c="GRECIA" nd="1"/>
              <i n="[DATA].[LIGA_PAIS].&amp;[GUATEMALA]" c="GUATEMALA" nd="1"/>
              <i n="[DATA].[LIGA_PAIS].&amp;[HONDURAS]" c="HONDURAS" nd="1"/>
              <i n="[DATA].[LIGA_PAIS].&amp;[HONG KONG]" c="HONG KONG" nd="1"/>
              <i n="[DATA].[LIGA_PAIS].&amp;[HUNGRÍA]" c="HUNGRÍA" nd="1"/>
              <i n="[DATA].[LIGA_PAIS].&amp;[INDIA]" c="INDIA" nd="1"/>
              <i n="[DATA].[LIGA_PAIS].&amp;[IRLANDA]" c="IRLANDA" nd="1"/>
              <i n="[DATA].[LIGA_PAIS].&amp;[IRLANDA DEL NORTE]" c="IRLANDA DEL NORTE" nd="1"/>
              <i n="[DATA].[LIGA_PAIS].&amp;[ISLANDIA]" c="ISLANDIA" nd="1"/>
              <i n="[DATA].[LIGA_PAIS].&amp;[ISLAS FEROE]" c="ISLAS FEROE" nd="1"/>
              <i n="[DATA].[LIGA_PAIS].&amp;[ISRAEL]" c="ISRAEL" nd="1"/>
              <i n="[DATA].[LIGA_PAIS].&amp;[JAMAICA]" c="JAMAICA" nd="1"/>
              <i n="[DATA].[LIGA_PAIS].&amp;[JAPÓN]" c="JAPÓN" nd="1"/>
              <i n="[DATA].[LIGA_PAIS].&amp;[KAZAJISTÁN]" c="KAZAJISTÁN" nd="1"/>
              <i n="[DATA].[LIGA_PAIS].&amp;[KUWAIT]" c="KUWAIT" nd="1"/>
              <i n="[DATA].[LIGA_PAIS].&amp;[LETONIA]" c="LETONIA" nd="1"/>
              <i n="[DATA].[LIGA_PAIS].&amp;[LÍBANO]" c="LÍBANO" nd="1"/>
              <i n="[DATA].[LIGA_PAIS].&amp;[LITUANIA]" c="LITUANIA" nd="1"/>
              <i n="[DATA].[LIGA_PAIS].&amp;[LUXEMBURGO]" c="LUXEMBURGO" nd="1"/>
              <i n="[DATA].[LIGA_PAIS].&amp;[MACEDONIA DEL NORTE]" c="MACEDONIA DEL NORTE" nd="1"/>
              <i n="[DATA].[LIGA_PAIS].&amp;[MALASIA]" c="MALASIA" nd="1"/>
              <i n="[DATA].[LIGA_PAIS].&amp;[MALTA]" c="MALTA" nd="1"/>
              <i n="[DATA].[LIGA_PAIS].&amp;[MARRUECOS]" c="MARRUECOS" nd="1"/>
              <i n="[DATA].[LIGA_PAIS].&amp;[MOLDAVIA]" c="MOLDAVIA" nd="1"/>
              <i n="[DATA].[LIGA_PAIS].&amp;[MONTENEGRO]" c="MONTENEGRO" nd="1"/>
              <i n="[DATA].[LIGA_PAIS].&amp;[MUNDIAL]" c="MUNDIAL" nd="1"/>
              <i n="[DATA].[LIGA_PAIS].&amp;[MYANMAR]" c="MYANMAR" nd="1"/>
              <i n="[DATA].[LIGA_PAIS].&amp;[NICARAGUA]" c="NICARAGUA" nd="1"/>
              <i n="[DATA].[LIGA_PAIS].&amp;[NORTE, CENTROAMÉRICA Y CARIBE]" c="NORTE, CENTROAMÉRICA Y CARIBE" nd="1"/>
              <i n="[DATA].[LIGA_PAIS].&amp;[NORUEGA]" c="NORUEGA" nd="1"/>
              <i n="[DATA].[LIGA_PAIS].&amp;[OMÁN]" c="OMÁN" nd="1"/>
              <i n="[DATA].[LIGA_PAIS].&amp;[PAÍSES BAJOS]" c="PAÍSES BAJOS" nd="1"/>
              <i n="[DATA].[LIGA_PAIS].&amp;[PANAMÁ]" c="PANAMÁ" nd="1"/>
              <i n="[DATA].[LIGA_PAIS].&amp;[PARAGUAY]" c="PARAGUAY" nd="1"/>
              <i n="[DATA].[LIGA_PAIS].&amp;[PERÚ]" c="PERÚ" nd="1"/>
              <i n="[DATA].[LIGA_PAIS].&amp;[POLONIA]" c="POLONIA" nd="1"/>
              <i n="[DATA].[LIGA_PAIS].&amp;[PORTUGAL]" c="PORTUGAL" nd="1"/>
              <i n="[DATA].[LIGA_PAIS].&amp;[REPÚBLICA CHECA]" c="REPÚBLICA CHECA" nd="1"/>
              <i n="[DATA].[LIGA_PAIS].&amp;[REPÚBLICA DOMINICANA]" c="REPÚBLICA DOMINICANA" nd="1"/>
              <i n="[DATA].[LIGA_PAIS].&amp;[SINGAPUR]" c="SINGAPUR" nd="1"/>
              <i n="[DATA].[LIGA_PAIS].&amp;[SUDÁFRICA]" c="SUDÁFRICA" nd="1"/>
              <i n="[DATA].[LIGA_PAIS].&amp;[SUDAMÉRICA]" c="SUDAMÉRICA" nd="1"/>
              <i n="[DATA].[LIGA_PAIS].&amp;[SUECIA]" c="SUECIA" nd="1"/>
              <i n="[DATA].[LIGA_PAIS].&amp;[SUIZA]" c="SUIZA" nd="1"/>
              <i n="[DATA].[LIGA_PAIS].&amp;[TAILANDIA]" c="TAILANDIA" nd="1"/>
              <i n="[DATA].[LIGA_PAIS].&amp;[TAYIKISTÁN]" c="TAYIKISTÁN" nd="1"/>
              <i n="[DATA].[LIGA_PAIS].&amp;[TÚNEZ]" c="TÚNEZ" nd="1"/>
              <i n="[DATA].[LIGA_PAIS].&amp;[TURQUÍA]" c="TURQUÍA" nd="1"/>
              <i n="[DATA].[LIGA_PAIS].&amp;[UCRANIA]" c="UCRANIA" nd="1"/>
              <i n="[DATA].[LIGA_PAIS].&amp;[UGANDA]" c="UGANDA" nd="1"/>
              <i n="[DATA].[LIGA_PAIS].&amp;[URUGUAY]" c="URUGUAY" nd="1"/>
              <i n="[DATA].[LIGA_PAIS].&amp;[UZBEKISTÁN]" c="UZBEKISTÁN" nd="1"/>
              <i n="[DATA].[LIGA_PAIS].&amp;[VENEZUELA]" c="VENEZUELA" nd="1"/>
              <i n="[DATA].[LIGA_PAIS].&amp;[VIETNAM]" c="VIETNAM" nd="1"/>
            </range>
          </ranges>
        </level>
      </levels>
      <selections count="1">
        <selection n="[DATA].[LIGA_PAIS].[All]"/>
      </selections>
    </olap>
  </data>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CAMPEONATO11" xr10:uid="{9494A592-D454-4B27-B502-D8C96565770E}" sourceName="[DATA].[LIGA_CAMPEONATO]">
  <pivotTables>
    <pivotTable tabId="14" name="PivotTable2"/>
  </pivotTables>
  <data>
    <olap pivotCacheId="266491422">
      <levels count="2">
        <level uniqueName="[DATA].[LIGA_CAMPEONATO].[(All)]" sourceCaption="(All)" count="0"/>
        <level uniqueName="[DATA].[LIGA_CAMPEONATO].[LIGA_CAMPEONATO]" sourceCaption="LIGA_CAMPEONATO" count="313">
          <ranges>
            <range startItem="0">
              <i n="[DATA].[LIGA_CAMPEONATO].&amp;[ Division 1]" c=" Division 1"/>
              <i n="[DATA].[LIGA_CAMPEONATO].&amp;[ Division 2]" c=" Division 2"/>
              <i n="[DATA].[LIGA_CAMPEONATO].&amp;[ División Reserva]" c=" División Reserva"/>
              <i n="[DATA].[LIGA_CAMPEONATO].&amp;[ Liga 1]" c=" Liga 1"/>
              <i n="[DATA].[LIGA_CAMPEONATO].&amp;[ Liga de Expansión MX]" c=" Liga de Expansión MX"/>
              <i n="[DATA].[LIGA_CAMPEONATO].&amp;[ Premier League]" c=" Premier League"/>
              <i n="[DATA].[LIGA_CAMPEONATO].&amp;[ Primera División]" c=" Primera División"/>
              <i n="[DATA].[LIGA_CAMPEONATO].&amp;[ Professional Development League]" c=" Professional Development League"/>
              <i n="[DATA].[LIGA_CAMPEONATO].&amp;[ Prva Liga]" c=" Prva Liga"/>
              <i n="[DATA].[LIGA_CAMPEONATO].&amp;[ Saudi Professional League]" c=" Saudi Professional League"/>
              <i n="[DATA].[LIGA_CAMPEONATO].&amp;[ Serie C]" c=" Serie C"/>
              <i n="[DATA].[LIGA_CAMPEONATO].&amp;" c="(blank)" nd="1"/>
              <i n="[DATA].[LIGA_CAMPEONATO].&amp;[ 1. Lig]" c=" 1. Lig" nd="1"/>
              <i n="[DATA].[LIGA_CAMPEONATO].&amp;[ 1. Liga]" c=" 1. Liga" nd="1"/>
              <i n="[DATA].[LIGA_CAMPEONATO].&amp;[ 1. Liga Women]" c=" 1. Liga Women" nd="1"/>
              <i n="[DATA].[LIGA_CAMPEONATO].&amp;[ 1. MFL]" c=" 1. MFL" nd="1"/>
              <i n="[DATA].[LIGA_CAMPEONATO].&amp;[ 1.ª División]" c=" 1.ª División" nd="1"/>
              <i n="[DATA].[LIGA_CAMPEONATO].&amp;[ 2. Bundesliga]" c=" 2. Bundesliga" nd="1"/>
              <i n="[DATA].[LIGA_CAMPEONATO].&amp;[ 2. Bundesliga Femenina]" c=" 2. Bundesliga Femenina" nd="1"/>
              <i n="[DATA].[LIGA_CAMPEONATO].&amp;[ 2. Lig Grupo Blanco]" c=" 2. Lig Grupo Blanco" nd="1"/>
              <i n="[DATA].[LIGA_CAMPEONATO].&amp;[ 2. Lig Grupo Rojo]" c=" 2. Lig Grupo Rojo" nd="1"/>
              <i n="[DATA].[LIGA_CAMPEONATO].&amp;[ 2. Liga]" c=" 2. Liga" nd="1"/>
              <i n="[DATA].[LIGA_CAMPEONATO].&amp;[ 2. SNL]" c=" 2. SNL" nd="1"/>
              <i n="[DATA].[LIGA_CAMPEONATO].&amp;[ 2ª División]" c=" 2ª División" nd="1"/>
              <i n="[DATA].[LIGA_CAMPEONATO].&amp;[ 3. Lig Grupo 1]" c=" 3. Lig Grupo 1" nd="1"/>
              <i n="[DATA].[LIGA_CAMPEONATO].&amp;[ 3. Lig Grupo 2]" c=" 3. Lig Grupo 2" nd="1"/>
              <i n="[DATA].[LIGA_CAMPEONATO].&amp;[ 3. Lig Grupo 3]" c=" 3. Lig Grupo 3" nd="1"/>
              <i n="[DATA].[LIGA_CAMPEONATO].&amp;[ 3. Liga]" c=" 3. Liga" nd="1"/>
              <i n="[DATA].[LIGA_CAMPEONATO].&amp;[ 3rd Division]" c=" 3rd Division" nd="1"/>
              <i n="[DATA].[LIGA_CAMPEONATO].&amp;[ A]" c=" A" nd="1"/>
              <i n="[DATA].[LIGA_CAMPEONATO].&amp;[ A Lyga]" c=" A Lyga" nd="1"/>
              <i n="[DATA].[LIGA_CAMPEONATO].&amp;[ AFC Championship U20]" c=" AFC Championship U20" nd="1"/>
              <i n="[DATA].[LIGA_CAMPEONATO].&amp;[ Allsvenskan]" c=" Allsvenskan" nd="1"/>
              <i n="[DATA].[LIGA_CAMPEONATO].&amp;[ Amistosos de Clubs]" c=" Amistosos de Clubs" nd="1"/>
              <i n="[DATA].[LIGA_CAMPEONATO].&amp;[ Amistosos Internacionales]" c=" Amistosos Internacionales" nd="1"/>
              <i n="[DATA].[LIGA_CAMPEONATO].&amp;[ Amistosos Internacionales Femeninos]" c=" Amistosos Internacionales Femeninos" nd="1"/>
              <i n="[DATA].[LIGA_CAMPEONATO].&amp;[ Arnold Clark Cup Women]" c=" Arnold Clark Cup Women" nd="1"/>
              <i n="[DATA].[LIGA_CAMPEONATO].&amp;[ Bahrain Cup]" c=" Bahrain Cup" nd="1"/>
              <i n="[DATA].[LIGA_CAMPEONATO].&amp;[ Betri Deildin]" c=" Betri Deildin" nd="1"/>
              <i n="[DATA].[LIGA_CAMPEONATO].&amp;[ Botola 2]" c=" Botola 2" nd="1"/>
              <i n="[DATA].[LIGA_CAMPEONATO].&amp;[ Botola Pro]" c=" Botola Pro" nd="1"/>
              <i n="[DATA].[LIGA_CAMPEONATO].&amp;[ Brasileirao Femenino]" c=" Brasileirao Femenino" nd="1"/>
              <i n="[DATA].[LIGA_CAMPEONATO].&amp;[ Brasileirao Sub]" c=" Brasileirao Sub" nd="1"/>
              <i n="[DATA].[LIGA_CAMPEONATO].&amp;[ Bundesliga]" c=" Bundesliga" nd="1"/>
              <i n="[DATA].[LIGA_CAMPEONATO].&amp;[ Bundesliga Femenina]" c=" Bundesliga Femenina" nd="1"/>
              <i n="[DATA].[LIGA_CAMPEONATO].&amp;[ Bundesliga Junior]" c=" Bundesliga Junior" nd="1"/>
              <i n="[DATA].[LIGA_CAMPEONATO].&amp;[ Bundesliga Junior Norte]" c=" Bundesliga Junior Norte" nd="1"/>
              <i n="[DATA].[LIGA_CAMPEONATO].&amp;[ Bundesliga Junior Oeste]" c=" Bundesliga Junior Oeste" nd="1"/>
              <i n="[DATA].[LIGA_CAMPEONATO].&amp;[ Bundesliga Junior Sur]" c=" Bundesliga Junior Sur" nd="1"/>
              <i n="[DATA].[LIGA_CAMPEONATO].&amp;[ Campeonato Baiano]" c=" Campeonato Baiano" nd="1"/>
              <i n="[DATA].[LIGA_CAMPEONATO].&amp;[ Campeonato Brasiliense]" c=" Campeonato Brasiliense" nd="1"/>
              <i n="[DATA].[LIGA_CAMPEONATO].&amp;[ Campeonato Capixaba]" c=" Campeonato Capixaba" nd="1"/>
              <i n="[DATA].[LIGA_CAMPEONATO].&amp;[ Campeonato Carioca]" c=" Campeonato Carioca" nd="1"/>
              <i n="[DATA].[LIGA_CAMPEONATO].&amp;[ Campeonato Catarinense]" c=" Campeonato Catarinense" nd="1"/>
              <i n="[DATA].[LIGA_CAMPEONATO].&amp;[ Campeonato Cearense]" c=" Campeonato Cearense" nd="1"/>
              <i n="[DATA].[LIGA_CAMPEONATO].&amp;[ Campeonato de Europa Sub]" c=" Campeonato de Europa Sub" nd="1"/>
              <i n="[DATA].[LIGA_CAMPEONATO].&amp;[ Campeonato de Portugal]" c=" Campeonato de Portugal" nd="1"/>
              <i n="[DATA].[LIGA_CAMPEONATO].&amp;[ Campeonato Gaucho]" c=" Campeonato Gaucho" nd="1"/>
              <i n="[DATA].[LIGA_CAMPEONATO].&amp;[ Campeonato Goiano]" c=" Campeonato Goiano" nd="1"/>
              <i n="[DATA].[LIGA_CAMPEONATO].&amp;[ Campeonato Matogrossense]" c=" Campeonato Matogrossense" nd="1"/>
              <i n="[DATA].[LIGA_CAMPEONATO].&amp;[ Campeonato Mineiro]" c=" Campeonato Mineiro" nd="1"/>
              <i n="[DATA].[LIGA_CAMPEONATO].&amp;[ Campeonato Paraense]" c=" Campeonato Paraense" nd="1"/>
              <i n="[DATA].[LIGA_CAMPEONATO].&amp;[ Campeonato Paraibano]" c=" Campeonato Paraibano" nd="1"/>
              <i n="[DATA].[LIGA_CAMPEONATO].&amp;[ Campeonato Paranaense]" c=" Campeonato Paranaense" nd="1"/>
              <i n="[DATA].[LIGA_CAMPEONATO].&amp;[ Campeonato Paulista]" c=" Campeonato Paulista" nd="1"/>
              <i n="[DATA].[LIGA_CAMPEONATO].&amp;[ Campeonato Paulista A2]" c=" Campeonato Paulista A2" nd="1"/>
              <i n="[DATA].[LIGA_CAMPEONATO].&amp;[ Campeonato Pernambucano]" c=" Campeonato Pernambucano" nd="1"/>
              <i n="[DATA].[LIGA_CAMPEONATO].&amp;[ Campeonato Potiguar]" c=" Campeonato Potiguar" nd="1"/>
              <i n="[DATA].[LIGA_CAMPEONATO].&amp;[ Campeonato Sergipano]" c=" Campeonato Sergipano" nd="1"/>
              <i n="[DATA].[LIGA_CAMPEONATO].&amp;[ Campeonato Sudamericano Sub]" c=" Campeonato Sudamericano Sub" nd="1"/>
              <i n="[DATA].[LIGA_CAMPEONATO].&amp;[ CFL]" c=" CFL" nd="1"/>
              <i n="[DATA].[LIGA_CAMPEONATO].&amp;[ Challenge League]" c=" Challenge League" nd="1"/>
              <i n="[DATA].[LIGA_CAMPEONATO].&amp;[ Challenger Pro League]" c=" Challenger Pro League" nd="1"/>
              <i n="[DATA].[LIGA_CAMPEONATO].&amp;[ Champions League]" c=" Champions League" nd="1"/>
              <i n="[DATA].[LIGA_CAMPEONATO].&amp;[ Champions League Femenina]" c=" Champions League Femenina" nd="1"/>
              <i n="[DATA].[LIGA_CAMPEONATO].&amp;[ Championship]" c=" Championship" nd="1"/>
              <i n="[DATA].[LIGA_CAMPEONATO].&amp;[ CONCACAF Nations League]" c=" CONCACAF Nations League" nd="1"/>
              <i n="[DATA].[LIGA_CAMPEONATO].&amp;[ Copa]" c=" Copa" nd="1"/>
              <i n="[DATA].[LIGA_CAMPEONATO].&amp;[ Copa Argentina]" c=" Copa Argentina" nd="1"/>
              <i n="[DATA].[LIGA_CAMPEONATO].&amp;[ Copa Colombia]" c=" Copa Colombia" nd="1"/>
              <i n="[DATA].[LIGA_CAMPEONATO].&amp;[ Copa Confederaciones CAF]" c=" Copa Confederaciones CAF" nd="1"/>
              <i n="[DATA].[LIGA_CAMPEONATO].&amp;[ Copa de África de Naciones]" c=" Copa de África de Naciones" nd="1"/>
              <i n="[DATA].[LIGA_CAMPEONATO].&amp;[ Copa de África de Naciones Sub]" c=" Copa de África de Naciones Sub" nd="1"/>
              <i n="[DATA].[LIGA_CAMPEONATO].&amp;[ Copa de Albania]" c=" Copa de Albania" nd="1"/>
              <i n="[DATA].[LIGA_CAMPEONATO].&amp;[ Copa de Francia]" c=" Copa de Francia" nd="1"/>
              <i n="[DATA].[LIGA_CAMPEONATO].&amp;[ Copa de la Reina]" c=" Copa de la Reina" nd="1"/>
              <i n="[DATA].[LIGA_CAMPEONATO].&amp;[ Copa del Rey]" c=" Copa del Rey" nd="1"/>
              <i n="[DATA].[LIGA_CAMPEONATO].&amp;[ Copa do Brasil]" c=" Copa do Brasil" nd="1"/>
              <i n="[DATA].[LIGA_CAMPEONATO].&amp;[ Copa do Nordeste]" c=" Copa do Nordeste" nd="1"/>
              <i n="[DATA].[LIGA_CAMPEONATO].&amp;[ Copa Italia Primavera]" c=" Copa Italia Primavera" nd="1"/>
              <i n="[DATA].[LIGA_CAMPEONATO].&amp;[ Copa Italia Serie C]" c=" Copa Italia Serie C" nd="1"/>
              <i n="[DATA].[LIGA_CAMPEONATO].&amp;[ Copa Libertadores]" c=" Copa Libertadores" nd="1"/>
              <i n="[DATA].[LIGA_CAMPEONATO].&amp;[ Copa Sudamericana]" c=" Copa Sudamericana" nd="1"/>
              <i n="[DATA].[LIGA_CAMPEONATO].&amp;[ Copa Verde]" c=" Copa Verde" nd="1"/>
              <i n="[DATA].[LIGA_CAMPEONATO].&amp;[ Coupe du Trone]" c=" Coupe du Trone" nd="1"/>
              <i n="[DATA].[LIGA_CAMPEONATO].&amp;[ Crystalbet Erovnuli Liga]" c=" Crystalbet Erovnuli Liga" nd="1"/>
              <i n="[DATA].[LIGA_CAMPEONATO].&amp;[ Cup]" c=" Cup" nd="1"/>
              <i n="[DATA].[LIGA_CAMPEONATO].&amp;[ Cymru North]" c=" Cymru North" nd="1"/>
              <i n="[DATA].[LIGA_CAMPEONATO].&amp;[ Cymru Premier]" c=" Cymru Premier" nd="1"/>
              <i n="[DATA].[LIGA_CAMPEONATO].&amp;[ Cymru South]" c=" Cymru South" nd="1"/>
              <i n="[DATA].[LIGA_CAMPEONATO].&amp;[ Danish Cup Women]" c=" Danish Cup Women" nd="1"/>
              <i n="[DATA].[LIGA_CAMPEONATO].&amp;[ DBU Pokalen]" c=" DBU Pokalen" nd="1"/>
              <i n="[DATA].[LIGA_CAMPEONATO].&amp;[ DFB]" c=" DFB" nd="1"/>
              <i n="[DATA].[LIGA_CAMPEONATO].&amp;[ DFB Junioren Pokal]" c=" DFB Junioren Pokal" nd="1"/>
              <i n="[DATA].[LIGA_CAMPEONATO].&amp;[ Diski Challenge]" c=" Diski Challenge" nd="1"/>
              <i n="[DATA].[LIGA_CAMPEONATO].&amp;[ División 1]" c=" División 1" nd="1"/>
              <i n="[DATA].[LIGA_CAMPEONATO].&amp;[ División 1 Femenina]" c=" División 1 Femenina" nd="1"/>
              <i n="[DATA].[LIGA_CAMPEONATO].&amp;[ División Nacional]" c=" División Nacional" nd="1"/>
              <i n="[DATA].[LIGA_CAMPEONATO].&amp;[ División Profesional]" c=" División Profesional" nd="1"/>
              <i n="[DATA].[LIGA_CAMPEONATO].&amp;[ EFL Trophy]" c=" EFL Trophy" nd="1"/>
              <i n="[DATA].[LIGA_CAMPEONATO].&amp;[ Ekstraklasa]" c=" Ekstraklasa" nd="1"/>
              <i n="[DATA].[LIGA_CAMPEONATO].&amp;[ Ekstraliga Femenina]" c=" Ekstraliga Femenina" nd="1"/>
              <i n="[DATA].[LIGA_CAMPEONATO].&amp;[ Elite League Sub]" c=" Elite League Sub" nd="1"/>
              <i n="[DATA].[LIGA_CAMPEONATO].&amp;[ Elite League U20]" c=" Elite League U20" nd="1"/>
              <i n="[DATA].[LIGA_CAMPEONATO].&amp;[ Elitedivisionen Women]" c=" Elitedivisionen Women" nd="1"/>
              <i n="[DATA].[LIGA_CAMPEONATO].&amp;[ Elitettan Femenina]" c=" Elitettan Femenina" nd="1"/>
              <i n="[DATA].[LIGA_CAMPEONATO].&amp;[ Emir Cup]" c=" Emir Cup" nd="1"/>
              <i n="[DATA].[LIGA_CAMPEONATO].&amp;[ Eredivisie]" c=" Eredivisie" nd="1"/>
              <i n="[DATA].[LIGA_CAMPEONATO].&amp;[ Eredivisie Femenina]" c=" Eredivisie Femenina" nd="1"/>
              <i n="[DATA].[LIGA_CAMPEONATO].&amp;[ Esiliiga]" c=" Esiliiga" nd="1"/>
              <i n="[DATA].[LIGA_CAMPEONATO].&amp;[ Eurocopa]" c=" Eurocopa" nd="1"/>
              <i n="[DATA].[LIGA_CAMPEONATO].&amp;[ Europa Conference League]" c=" Europa Conference League" nd="1"/>
              <i n="[DATA].[LIGA_CAMPEONATO].&amp;[ Europa League]" c=" Europa League" nd="1"/>
              <i n="[DATA].[LIGA_CAMPEONATO].&amp;[ FA Cup]" c=" FA Cup" nd="1"/>
              <i n="[DATA].[LIGA_CAMPEONATO].&amp;[ FNL]" c=" FNL" nd="1"/>
              <i n="[DATA].[LIGA_CAMPEONATO].&amp;[ Fortuna liga]" c=" Fortuna liga" nd="1"/>
              <i n="[DATA].[LIGA_CAMPEONATO].&amp;[ Hazfi Cup]" c=" Hazfi Cup" nd="1"/>
              <i n="[DATA].[LIGA_CAMPEONATO].&amp;[ HNL]" c=" HNL" nd="1"/>
              <i n="[DATA].[LIGA_CAMPEONATO].&amp;[ I]" c=" I" nd="1"/>
              <i n="[DATA].[LIGA_CAMPEONATO].&amp;[ I Lyga]" c=" I Lyga" nd="1"/>
              <i n="[DATA].[LIGA_CAMPEONATO].&amp;[ International Tournament (Chipre) Femenino]" c=" International Tournament (Chipre) Femenino" nd="1"/>
              <i n="[DATA].[LIGA_CAMPEONATO].&amp;[ Irish League Cup]" c=" Irish League Cup" nd="1"/>
              <i n="[DATA].[LIGA_CAMPEONATO].&amp;[ ISL]" c=" ISL" nd="1"/>
              <i n="[DATA].[LIGA_CAMPEONATO].&amp;[ Isthmian League Premier Division]" c=" Isthmian League Premier Division" nd="1"/>
              <i n="[DATA].[LIGA_CAMPEONATO].&amp;[ J1 League]" c=" J1 League" nd="1"/>
              <i n="[DATA].[LIGA_CAMPEONATO].&amp;[ J2 League]" c=" J2 League" nd="1"/>
              <i n="[DATA].[LIGA_CAMPEONATO].&amp;[ J3 League]" c=" J3 League" nd="1"/>
              <i n="[DATA].[LIGA_CAMPEONATO].&amp;[ Jupiler Pro League]" c=" Jupiler Pro League" nd="1"/>
              <i n="[DATA].[LIGA_CAMPEONATO].&amp;[ K League 1]" c=" K League 1" nd="1"/>
              <i n="[DATA].[LIGA_CAMPEONATO].&amp;[ K League 2]" c=" K League 2" nd="1"/>
              <i n="[DATA].[LIGA_CAMPEONATO].&amp;[ K3 League]" c=" K3 League" nd="1"/>
              <i n="[DATA].[LIGA_CAMPEONATO].&amp;[ Keuken Kampioen Divisie]" c=" Keuken Kampioen Divisie" nd="1"/>
              <i n="[DATA].[LIGA_CAMPEONATO].&amp;[ King Cup]" c=" King Cup" nd="1"/>
              <i n="[DATA].[LIGA_CAMPEONATO].&amp;[ KNVB Beker]" c=" KNVB Beker" nd="1"/>
              <i n="[DATA].[LIGA_CAMPEONATO].&amp;[ LaLiga Santander]" c=" LaLiga Santander" nd="1"/>
              <i n="[DATA].[LIGA_CAMPEONATO].&amp;[ LaLiga SmartBank]" c=" LaLiga SmartBank" nd="1"/>
              <i n="[DATA].[LIGA_CAMPEONATO].&amp;[ LDF]" c=" LDF" nd="1"/>
              <i n="[DATA].[LIGA_CAMPEONATO].&amp;[ League Cup]" c=" League Cup" nd="1"/>
              <i n="[DATA].[LIGA_CAMPEONATO].&amp;[ League One]" c=" League One" nd="1"/>
              <i n="[DATA].[LIGA_CAMPEONATO].&amp;[ League Two]" c=" League Two" nd="1"/>
              <i n="[DATA].[LIGA_CAMPEONATO].&amp;[ Leumit League]" c=" Leumit League" nd="1"/>
              <i n="[DATA].[LIGA_CAMPEONATO].&amp;[ Liga 2]" c=" Liga 2" nd="1"/>
              <i n="[DATA].[LIGA_CAMPEONATO].&amp;[ Liga 3]" c=" Liga 3" nd="1"/>
              <i n="[DATA].[LIGA_CAMPEONATO].&amp;[ Liga Alef Norte]" c=" Liga Alef Norte" nd="1"/>
              <i n="[DATA].[LIGA_CAMPEONATO].&amp;[ Liga Alef Sur]" c=" Liga Alef Sur" nd="1"/>
              <i n="[DATA].[LIGA_CAMPEONATO].&amp;[ Liga BPI Femenina]" c=" Liga BPI Femenina" nd="1"/>
              <i n="[DATA].[LIGA_CAMPEONATO].&amp;[ Liga de Ascenso]" c=" Liga de Ascenso" nd="1"/>
              <i n="[DATA].[LIGA_CAMPEONATO].&amp;[ Liga de Campeones AFC]" c=" Liga de Campeones AFC" nd="1"/>
              <i n="[DATA].[LIGA_CAMPEONATO].&amp;[ Liga de Campeones CAF]" c=" Liga de Campeones CAF" nd="1"/>
              <i n="[DATA].[LIGA_CAMPEONATO].&amp;[ Liga de Campeones CONCACAF]" c=" Liga de Campeones CONCACAF" nd="1"/>
              <i n="[DATA].[LIGA_CAMPEONATO].&amp;[ Liga de Campeones OFC]" c=" Liga de Campeones OFC" nd="1"/>
              <i n="[DATA].[LIGA_CAMPEONATO].&amp;[ Liga F]" c=" Liga F" nd="1"/>
              <i n="[DATA].[LIGA_CAMPEONATO].&amp;[ Liga Femenina]" c=" Liga Femenina" nd="1"/>
              <i n="[DATA].[LIGA_CAMPEONATO].&amp;[ Liga FUTVE]" c=" Liga FUTVE" nd="1"/>
              <i n="[DATA].[LIGA_CAMPEONATO].&amp;[ Liga MX]" c=" Liga MX" nd="1"/>
              <i n="[DATA].[LIGA_CAMPEONATO].&amp;[ Liga MX Femenil]" c=" Liga MX Femenil" nd="1"/>
              <i n="[DATA].[LIGA_CAMPEONATO].&amp;[ Liga Nacional]" c=" Liga Nacional" nd="1"/>
              <i n="[DATA].[LIGA_CAMPEONATO].&amp;[ Liga Portugal]" c=" Liga Portugal" nd="1"/>
              <i n="[DATA].[LIGA_CAMPEONATO].&amp;[ Liga Portugal 2]" c=" Liga Portugal 2" nd="1"/>
              <i n="[DATA].[LIGA_CAMPEONATO].&amp;[ Liga Premier Serie A]" c=" Liga Premier Serie A" nd="1"/>
              <i n="[DATA].[LIGA_CAMPEONATO].&amp;[ Liga Primera]" c=" Liga Primera" nd="1"/>
              <i n="[DATA].[LIGA_CAMPEONATO].&amp;[ Liga Pro]" c=" Liga Pro" nd="1"/>
              <i n="[DATA].[LIGA_CAMPEONATO].&amp;[ Liga Profesional]" c=" Liga Profesional" nd="1"/>
              <i n="[DATA].[LIGA_CAMPEONATO].&amp;[ Liga Revelacao Sub]" c=" Liga Revelacao Sub" nd="1"/>
              <i n="[DATA].[LIGA_CAMPEONATO].&amp;[ Liga Sub 20]" c=" Liga Sub 20" nd="1"/>
              <i n="[DATA].[LIGA_CAMPEONATO].&amp;[ Ligat ha&amp;#039;Al]" c=" Ligat ha&amp;#039;Al" nd="1"/>
              <i n="[DATA].[LIGA_CAMPEONATO].&amp;[ Ligue 1]" c=" Ligue 1" nd="1"/>
              <i n="[DATA].[LIGA_CAMPEONATO].&amp;[ Ligue 2]" c=" Ligue 2" nd="1"/>
              <i n="[DATA].[LIGA_CAMPEONATO].&amp;[ Liiga Cup]" c=" Liiga Cup" nd="1"/>
              <i n="[DATA].[LIGA_CAMPEONATO].&amp;[ LPF]" c=" LPF" nd="1"/>
              <i n="[DATA].[LIGA_CAMPEONATO].&amp;[ Meistriliiga]" c=" Meistriliiga" nd="1"/>
              <i n="[DATA].[LIGA_CAMPEONATO].&amp;[ Meistriliiga Women]" c=" Meistriliiga Women" nd="1"/>
              <i n="[DATA].[LIGA_CAMPEONATO].&amp;[ Merkantil Bank Liga]" c=" Merkantil Bank Liga" nd="1"/>
              <i n="[DATA].[LIGA_CAMPEONATO].&amp;[ MLS]" c=" MLS" nd="1"/>
              <i n="[DATA].[LIGA_CAMPEONATO].&amp;[ MLS Next Pro]" c=" MLS Next Pro" nd="1"/>
              <i n="[DATA].[LIGA_CAMPEONATO].&amp;[ MOL Cup]" c=" MOL Cup" nd="1"/>
              <i n="[DATA].[LIGA_CAMPEONATO].&amp;[ Motsepe Foundation Championship]" c=" Motsepe Foundation Championship" nd="1"/>
              <i n="[DATA].[LIGA_CAMPEONATO].&amp;[ MSFL]" c=" MSFL" nd="1"/>
              <i n="[DATA].[LIGA_CAMPEONATO].&amp;[ Mundial Femenino]" c=" Mundial Femenino" nd="1"/>
              <i n="[DATA].[LIGA_CAMPEONATO].&amp;[ Nadeshiko League Femenina]" c=" Nadeshiko League Femenina" nd="1"/>
              <i n="[DATA].[LIGA_CAMPEONATO].&amp;[ National]" c=" National" nd="1"/>
              <i n="[DATA].[LIGA_CAMPEONATO].&amp;[ National 2]" c=" National 2" nd="1"/>
              <i n="[DATA].[LIGA_CAMPEONATO].&amp;[ National Division 1]" c=" National Division 1" nd="1"/>
              <i n="[DATA].[LIGA_CAMPEONATO].&amp;[ National League]" c=" National League" nd="1"/>
              <i n="[DATA].[LIGA_CAMPEONATO].&amp;[ National League Femenina]" c=" National League Femenina" nd="1"/>
              <i n="[DATA].[LIGA_CAMPEONATO].&amp;[ National League North]" c=" National League North" nd="1"/>
              <i n="[DATA].[LIGA_CAMPEONATO].&amp;[ National League South]" c=" National League South" nd="1"/>
              <i n="[DATA].[LIGA_CAMPEONATO].&amp;[ NB I Femenina]" c=" NB I Femenina" nd="1"/>
              <i n="[DATA].[LIGA_CAMPEONATO].&amp;[ NB III]" c=" NB III" nd="1"/>
              <i n="[DATA].[LIGA_CAMPEONATO].&amp;[ NIFL Championship]" c=" NIFL Championship" nd="1"/>
              <i n="[DATA].[LIGA_CAMPEONATO].&amp;[ NIFL Premiership]" c=" NIFL Premiership" nd="1"/>
              <i n="[DATA].[LIGA_CAMPEONATO].&amp;[ NM Cup]" c=" NM Cup" nd="1"/>
              <i n="[DATA].[LIGA_CAMPEONATO].&amp;[ NPL ACT]" c=" NPL ACT" nd="1"/>
              <i n="[DATA].[LIGA_CAMPEONATO].&amp;[ NPL Northern NSW]" c=" NPL Northern NSW" nd="1"/>
              <i n="[DATA].[LIGA_CAMPEONATO].&amp;[ NPL NSW]" c=" NPL NSW" nd="1"/>
              <i n="[DATA].[LIGA_CAMPEONATO].&amp;[ NPL Premier Division]" c=" NPL Premier Division" nd="1"/>
              <i n="[DATA].[LIGA_CAMPEONATO].&amp;[ NPL Queensland]" c=" NPL Queensland" nd="1"/>
              <i n="[DATA].[LIGA_CAMPEONATO].&amp;[ NPL South Australian]" c=" NPL South Australian" nd="1"/>
              <i n="[DATA].[LIGA_CAMPEONATO].&amp;[ NPL Tasmania]" c=" NPL Tasmania" nd="1"/>
              <i n="[DATA].[LIGA_CAMPEONATO].&amp;[ NPL Victoria]" c=" NPL Victoria" nd="1"/>
              <i n="[DATA].[LIGA_CAMPEONATO].&amp;[ NPL Western Australia]" c=" NPL Western Australia" nd="1"/>
              <i n="[DATA].[LIGA_CAMPEONATO].&amp;[ NWSL]" c=" NWSL" nd="1"/>
              <i n="[DATA].[LIGA_CAMPEONATO].&amp;[ Oberliga Baden]" c=" Oberliga Baden" nd="1"/>
              <i n="[DATA].[LIGA_CAMPEONATO].&amp;[ Oberliga Bayern Nord]" c=" Oberliga Bayern Nord" nd="1"/>
              <i n="[DATA].[LIGA_CAMPEONATO].&amp;[ Oberliga Bayern Süd]" c=" Oberliga Bayern Süd" nd="1"/>
              <i n="[DATA].[LIGA_CAMPEONATO].&amp;[ Oberliga Bremen]" c=" Oberliga Bremen" nd="1"/>
              <i n="[DATA].[LIGA_CAMPEONATO].&amp;[ Oberliga Hamburg]" c=" Oberliga Hamburg" nd="1"/>
              <i n="[DATA].[LIGA_CAMPEONATO].&amp;[ Oberliga Hessen]" c=" Oberliga Hessen" nd="1"/>
              <i n="[DATA].[LIGA_CAMPEONATO].&amp;[ Oberliga Mittelrhein]" c=" Oberliga Mittelrhein" nd="1"/>
              <i n="[DATA].[LIGA_CAMPEONATO].&amp;[ Oberliga Niederrhein]" c=" Oberliga Niederrhein" nd="1"/>
              <i n="[DATA].[LIGA_CAMPEONATO].&amp;[ Oberliga Niedersachsen]" c=" Oberliga Niedersachsen" nd="1"/>
              <i n="[DATA].[LIGA_CAMPEONATO].&amp;[ Oberliga NOFV]" c=" Oberliga NOFV" nd="1"/>
              <i n="[DATA].[LIGA_CAMPEONATO].&amp;[ Oberliga Rheinland]" c=" Oberliga Rheinland" nd="1"/>
              <i n="[DATA].[LIGA_CAMPEONATO].&amp;[ Oberliga Schleswig]" c=" Oberliga Schleswig" nd="1"/>
              <i n="[DATA].[LIGA_CAMPEONATO].&amp;[ Oberliga Westfalen]" c=" Oberliga Westfalen" nd="1"/>
              <i n="[DATA].[LIGA_CAMPEONATO].&amp;[ Optibet Virsliga]" c=" Optibet Virsliga" nd="1"/>
              <i n="[DATA].[LIGA_CAMPEONATO].&amp;[ OTP Bank Liga]" c=" OTP Bank Liga" nd="1"/>
              <i n="[DATA].[LIGA_CAMPEONATO].&amp;[ Parva liga]" c=" Parva liga" nd="1"/>
              <i n="[DATA].[LIGA_CAMPEONATO].&amp;[ Persian Gulf Pro League]" c=" Persian Gulf Pro League" nd="1"/>
              <i n="[DATA].[LIGA_CAMPEONATO].&amp;[ PFL]" c=" PFL" nd="1"/>
              <i n="[DATA].[LIGA_CAMPEONATO].&amp;[ Piala Sumbangsih]" c=" Piala Sumbangsih" nd="1"/>
              <i n="[DATA].[LIGA_CAMPEONATO].&amp;[ Premier Division]" c=" Premier Division" nd="1"/>
              <i n="[DATA].[LIGA_CAMPEONATO].&amp;[ Premier League 2]" c=" Premier League 2" nd="1"/>
              <i n="[DATA].[LIGA_CAMPEONATO].&amp;[ Premier League Cup]" c=" Premier League Cup" nd="1"/>
              <i n="[DATA].[LIGA_CAMPEONATO].&amp;[ Premier League International Cup]" c=" Premier League International Cup" nd="1"/>
              <i n="[DATA].[LIGA_CAMPEONATO].&amp;[ Premiership]" c=" Premiership" nd="1"/>
              <i n="[DATA].[LIGA_CAMPEONATO].&amp;[ Presidents Cup]" c=" Presidents Cup" nd="1"/>
              <i n="[DATA].[LIGA_CAMPEONATO].&amp;[ Primavera 1]" c=" Primavera 1" nd="1"/>
              <i n="[DATA].[LIGA_CAMPEONATO].&amp;[ Primera A]" c=" Primera A" nd="1"/>
              <i n="[DATA].[LIGA_CAMPEONATO].&amp;[ Primera A Femenina]" c=" Primera A Femenina" nd="1"/>
              <i n="[DATA].[LIGA_CAMPEONATO].&amp;[ Primera B]" c=" Primera B" nd="1"/>
              <i n="[DATA].[LIGA_CAMPEONATO].&amp;[ Primera C]" c=" Primera C" nd="1"/>
              <i n="[DATA].[LIGA_CAMPEONATO].&amp;[ Primera D]" c=" Primera D" nd="1"/>
              <i n="[DATA].[LIGA_CAMPEONATO].&amp;[ Primera Divisió]" c=" Primera Divisió" nd="1"/>
              <i n="[DATA].[LIGA_CAMPEONATO].&amp;[ Primera División Femenina]" c=" Primera División Femenina" nd="1"/>
              <i n="[DATA].[LIGA_CAMPEONATO].&amp;[ Primera Federación Femenina]" c=" Primera Federación Femenina" nd="1"/>
              <i n="[DATA].[LIGA_CAMPEONATO].&amp;[ Primera Nacional]" c=" Primera Nacional" nd="1"/>
              <i n="[DATA].[LIGA_CAMPEONATO].&amp;[ Primera RFEF]" c=" Primera RFEF" nd="1"/>
              <i n="[DATA].[LIGA_CAMPEONATO].&amp;[ Pro League U21]" c=" Pro League U21" nd="1"/>
              <i n="[DATA].[LIGA_CAMPEONATO].&amp;[ Professional League]" c=" Professional League" nd="1"/>
              <i n="[DATA].[LIGA_CAMPEONATO].&amp;[ Promotion League]" c=" Promotion League" nd="1"/>
              <i n="[DATA].[LIGA_CAMPEONATO].&amp;[ Prva Crnogorska Liga]" c=" Prva Crnogorska Liga" nd="1"/>
              <i n="[DATA].[LIGA_CAMPEONATO].&amp;[ Prva NL]" c=" Prva NL" nd="1"/>
              <i n="[DATA].[LIGA_CAMPEONATO].&amp;[ QSL]" c=" QSL" nd="1"/>
              <i n="[DATA].[LIGA_CAMPEONATO].&amp;[ QSL Cup]" c=" QSL Cup" nd="1"/>
              <i n="[DATA].[LIGA_CAMPEONATO].&amp;[ Recopa Sudamericana]" c=" Recopa Sudamericana" nd="1"/>
              <i n="[DATA].[LIGA_CAMPEONATO].&amp;[ Regionalliga Bayern]" c=" Regionalliga Bayern" nd="1"/>
              <i n="[DATA].[LIGA_CAMPEONATO].&amp;[ Regionalliga Centrale]" c=" Regionalliga Centrale" nd="1"/>
              <i n="[DATA].[LIGA_CAMPEONATO].&amp;[ Regionalliga East]" c=" Regionalliga East" nd="1"/>
              <i n="[DATA].[LIGA_CAMPEONATO].&amp;[ Regionalliga Este]" c=" Regionalliga Este" nd="1"/>
              <i n="[DATA].[LIGA_CAMPEONATO].&amp;[ Regionalliga Nord]" c=" Regionalliga Nord" nd="1"/>
              <i n="[DATA].[LIGA_CAMPEONATO].&amp;[ Regionalliga Nordost]" c=" Regionalliga Nordost" nd="1"/>
              <i n="[DATA].[LIGA_CAMPEONATO].&amp;[ Regionalliga Südwest]" c=" Regionalliga Südwest" nd="1"/>
              <i n="[DATA].[LIGA_CAMPEONATO].&amp;[ Regionalliga West]" c=" Regionalliga West" nd="1"/>
              <i n="[DATA].[LIGA_CAMPEONATO].&amp;[ Scottish Cup]" c=" Scottish Cup" nd="1"/>
              <i n="[DATA].[LIGA_CAMPEONATO].&amp;[ Segunda División]" c=" Segunda División" nd="1"/>
              <i n="[DATA].[LIGA_CAMPEONATO].&amp;[ Segunda RFEF]" c=" Segunda RFEF" nd="1"/>
              <i n="[DATA].[LIGA_CAMPEONATO].&amp;[ Serie A]" c=" Serie A" nd="1"/>
              <i n="[DATA].[LIGA_CAMPEONATO].&amp;[ Serie A Femenina]" c=" Serie A Femenina" nd="1"/>
              <i n="[DATA].[LIGA_CAMPEONATO].&amp;[ Serie B]" c=" Serie B" nd="1"/>
              <i n="[DATA].[LIGA_CAMPEONATO].&amp;[ SheBelieves Cup]" c=" SheBelieves Cup" nd="1"/>
              <i n="[DATA].[LIGA_CAMPEONATO].&amp;[ Southern League Central Division]" c=" Southern League Central Division" nd="1"/>
              <i n="[DATA].[LIGA_CAMPEONATO].&amp;[ Southern League South Division]" c=" Southern League South Division" nd="1"/>
              <i n="[DATA].[LIGA_CAMPEONATO].&amp;[ State Cup]" c=" State Cup" nd="1"/>
              <i n="[DATA].[LIGA_CAMPEONATO].&amp;[ Sultan Cup]" c=" Sultan Cup" nd="1"/>
              <i n="[DATA].[LIGA_CAMPEONATO].&amp;[ Super Cup]" c=" Super Cup" nd="1"/>
              <i n="[DATA].[LIGA_CAMPEONATO].&amp;[ Super League]" c=" Super League" nd="1"/>
              <i n="[DATA].[LIGA_CAMPEONATO].&amp;[ Super League 2]" c=" Super League 2" nd="1"/>
              <i n="[DATA].[LIGA_CAMPEONATO].&amp;[ Süper Lig]" c=" Süper Lig" nd="1"/>
              <i n="[DATA].[LIGA_CAMPEONATO].&amp;[ Super Liga]" c=" Super Liga" nd="1"/>
              <i n="[DATA].[LIGA_CAMPEONATO].&amp;[ Supercopa]" c=" Supercopa" nd="1"/>
              <i n="[DATA].[LIGA_CAMPEONATO].&amp;[ Superettan]" c=" Superettan" nd="1"/>
              <i n="[DATA].[LIGA_CAMPEONATO].&amp;[ Superliga]" c=" Superliga" nd="1"/>
              <i n="[DATA].[LIGA_CAMPEONATO].&amp;[ Superliga Femenina]" c=" Superliga Femenina" nd="1"/>
              <i n="[DATA].[LIGA_CAMPEONATO].&amp;[ Svenska Cupen]" c=" Svenska Cupen" nd="1"/>
              <i n="[DATA].[LIGA_CAMPEONATO].&amp;[ Swiss Cup]" c=" Swiss Cup" nd="1"/>
              <i n="[DATA].[LIGA_CAMPEONATO].&amp;[ SWPL 1 Femenino]" c=" SWPL 1 Femenino" nd="1"/>
              <i n="[DATA].[LIGA_CAMPEONATO].&amp;[ Tercera RFEF]" c=" Tercera RFEF" nd="1"/>
              <i n="[DATA].[LIGA_CAMPEONATO].&amp;[ Thai FA Cup]" c=" Thai FA Cup" nd="1"/>
              <i n="[DATA].[LIGA_CAMPEONATO].&amp;[ Thai League 1]" c=" Thai League 1" nd="1"/>
              <i n="[DATA].[LIGA_CAMPEONATO].&amp;[ Thai League 2]" c=" Thai League 2" nd="1"/>
              <i n="[DATA].[LIGA_CAMPEONATO].&amp;[ Toppserien]" c=" Toppserien" nd="1"/>
              <i n="[DATA].[LIGA_CAMPEONATO].&amp;[ Torneo Federal]" c=" Torneo Federal" nd="1"/>
              <i n="[DATA].[LIGA_CAMPEONATO].&amp;[ Tournoi de France Femenino]" c=" Tournoi de France Femenino" nd="1"/>
              <i n="[DATA].[LIGA_CAMPEONATO].&amp;[ Trofeo de Campeones]" c=" Trofeo de Campeones" nd="1"/>
              <i n="[DATA].[LIGA_CAMPEONATO].&amp;[ Tweede Divisie]" c=" Tweede Divisie" nd="1"/>
              <i n="[DATA].[LIGA_CAMPEONATO].&amp;[ U21 League]" c=" U21 League" nd="1"/>
              <i n="[DATA].[LIGA_CAMPEONATO].&amp;[ UAE League]" c=" UAE League" nd="1"/>
              <i n="[DATA].[LIGA_CAMPEONATO].&amp;[ UEFA Youth League]" c=" UEFA Youth League" nd="1"/>
              <i n="[DATA].[LIGA_CAMPEONATO].&amp;[ US Open Cup]" c=" US Open Cup" nd="1"/>
              <i n="[DATA].[LIGA_CAMPEONATO].&amp;[ USL Championship]" c=" USL Championship" nd="1"/>
              <i n="[DATA].[LIGA_CAMPEONATO].&amp;[ USL League One]" c=" USL League One" nd="1"/>
              <i n="[DATA].[LIGA_CAMPEONATO].&amp;[ V.League 1]" c=" V.League 1" nd="1"/>
              <i n="[DATA].[LIGA_CAMPEONATO].&amp;[ Viareggio Cup]" c=" Viareggio Cup" nd="1"/>
              <i n="[DATA].[LIGA_CAMPEONATO].&amp;[ Vietnamese Cup]" c=" Vietnamese Cup" nd="1"/>
              <i n="[DATA].[LIGA_CAMPEONATO].&amp;[ Vtora liga]" c=" Vtora liga" nd="1"/>
              <i n="[DATA].[LIGA_CAMPEONATO].&amp;[ Vysshaya Liga]" c=" Vysshaya Liga" nd="1"/>
              <i n="[DATA].[LIGA_CAMPEONATO].&amp;[ WE League Women]" c=" WE League Women" nd="1"/>
              <i n="[DATA].[LIGA_CAMPEONATO].&amp;[ WK League Femenina]" c=" WK League Femenina" nd="1"/>
              <i n="[DATA].[LIGA_CAMPEONATO].&amp;[ WK League Women]" c=" WK League Women" nd="1"/>
              <i n="[DATA].[LIGA_CAMPEONATO].&amp;[ Women’s Super League]" c=" Women’s Super League" nd="1"/>
              <i n="[DATA].[LIGA_CAMPEONATO].&amp;[ YBC Levain Cup]" c=" YBC Levain Cup" nd="1"/>
              <i n="[DATA].[LIGA_CAMPEONATO].&amp;[ Ykkoscup]" c=" Ykkoscup" nd="1"/>
            </range>
          </ranges>
        </level>
      </levels>
      <selections count="1">
        <selection n="[DATA].[LIGA_CAMPEONATO].[All]"/>
      </selections>
    </olap>
  </data>
</slicerCacheDefinition>
</file>

<file path=xl/slicerCaches/slicerCache1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INCIDIO11" xr10:uid="{93B98AAE-6CE8-4B9B-B3F7-F78A130307C4}" sourceName="[DATA].[COINCIDIO]">
  <pivotTables>
    <pivotTable tabId="14" name="PivotTable2"/>
  </pivotTables>
  <data>
    <olap pivotCacheId="266491422">
      <levels count="2">
        <level uniqueName="[DATA].[COINCIDIO].[(All)]" sourceCaption="(All)" count="0"/>
        <level uniqueName="[DATA].[COINCIDIO].[COINCIDIO]" sourceCaption="COINCIDIO" count="3">
          <ranges>
            <range startItem="0">
              <i n="[DATA].[COINCIDIO].&amp;[3.]" c="3"/>
              <i n="[DATA].[COINCIDIO].&amp;[0]" c="0" nd="1"/>
              <i n="[DATA].[COINCIDIO].&amp;[1.]" c="1" nd="1"/>
            </range>
          </ranges>
        </level>
      </levels>
      <selections count="1">
        <selection n="[DATA].[COINCIDIO].[All]"/>
      </selections>
    </olap>
  </data>
</slicerCacheDefinition>
</file>

<file path=xl/slicerCaches/slicerCache1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OICE11" xr10:uid="{40A8E3B9-6BD1-4A46-B4B2-37E7AC7E453F}" sourceName="[DATA].[CHOICE]">
  <pivotTables>
    <pivotTable tabId="14" name="PivotTable2"/>
  </pivotTables>
  <data>
    <olap pivotCacheId="266491422">
      <levels count="2">
        <level uniqueName="[DATA].[CHOICE].[(All)]" sourceCaption="(All)" count="0"/>
        <level uniqueName="[DATA].[CHOICE].[CHOICE]" sourceCaption="CHOICE" count="2">
          <ranges>
            <range startItem="0">
              <i n="[DATA].[CHOICE].&amp;[0]" c="0"/>
              <i n="[DATA].[CHOICE].&amp;[CHOICE]" c="CHOICE"/>
            </range>
          </ranges>
        </level>
      </levels>
      <selections count="1">
        <selection n="[DATA].[CHOICE].[All]"/>
      </selections>
    </olap>
  </data>
</slicerCacheDefinition>
</file>

<file path=xl/slicerCaches/slicerCache1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NALIZA11" xr10:uid="{4BAD06FD-55A1-49DD-BBB7-6D1D5D208859}" sourceName="[DATA].[ANALIZA]">
  <pivotTables>
    <pivotTable tabId="14" name="PivotTable2"/>
  </pivotTables>
  <data>
    <olap pivotCacheId="266491422">
      <levels count="2">
        <level uniqueName="[DATA].[ANALIZA].[(All)]" sourceCaption="(All)" count="0"/>
        <level uniqueName="[DATA].[ANALIZA].[ANALIZA]" sourceCaption="ANALIZA" count="3">
          <ranges>
            <range startItem="0">
              <i n="[DATA].[ANALIZA].&amp;[NO]" c="NO"/>
              <i n="[DATA].[ANALIZA].&amp;[SI]" c="SI"/>
              <i n="[DATA].[ANALIZA].&amp;" c="(blank)" nd="1"/>
            </range>
          </ranges>
        </level>
      </levels>
      <selections count="1">
        <selection n="[DATA].[ANALIZA].&amp;[SI]"/>
      </selections>
    </olap>
  </data>
</slicerCacheDefinition>
</file>

<file path=xl/slicerCaches/slicerCache1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urce.Name11" xr10:uid="{19999ED5-BDDE-4CD4-8B0A-75E294636F2B}" sourceName="[DATA].[Source.Name]">
  <pivotTables>
    <pivotTable tabId="14" name="PivotTable2"/>
  </pivotTables>
  <data>
    <olap pivotCacheId="266491422">
      <levels count="2">
        <level uniqueName="[DATA].[Source.Name].[(All)]" sourceCaption="(All)" count="0"/>
        <level uniqueName="[DATA].[Source.Name].[Source.Name]" sourceCaption="Source.Name" count="44">
          <ranges>
            <range startItem="0">
              <i n="[DATA].[Source.Name].&amp;[2023-02-14]" c="2023-02-14"/>
              <i n="[DATA].[Source.Name].&amp;[2023-02-15]" c="2023-02-15"/>
              <i n="[DATA].[Source.Name].&amp;[2023-02-16]" c="2023-02-16"/>
              <i n="[DATA].[Source.Name].&amp;[2023-02-17]" c="2023-02-17"/>
              <i n="[DATA].[Source.Name].&amp;[2023-02-18]" c="2023-02-18"/>
              <i n="[DATA].[Source.Name].&amp;[2023-02-19]" c="2023-02-19"/>
              <i n="[DATA].[Source.Name].&amp;[2023-02-20]" c="2023-02-20"/>
              <i n="[DATA].[Source.Name].&amp;[2023-02-21]" c="2023-02-21"/>
              <i n="[DATA].[Source.Name].&amp;[2023-02-22]" c="2023-02-22"/>
              <i n="[DATA].[Source.Name].&amp;[2023-02-23]" c="2023-02-23"/>
              <i n="[DATA].[Source.Name].&amp;[2023-02-24]" c="2023-02-24"/>
              <i n="[DATA].[Source.Name].&amp;[2023-02-25]" c="2023-02-25"/>
              <i n="[DATA].[Source.Name].&amp;[2023-02-28]" c="2023-02-28"/>
              <i n="[DATA].[Source.Name].&amp;[2023-03-01]" c="2023-03-01"/>
              <i n="[DATA].[Source.Name].&amp;[2023-03-02]" c="2023-03-02"/>
              <i n="[DATA].[Source.Name].&amp;[2023-03-03]" c="2023-03-03"/>
              <i n="[DATA].[Source.Name].&amp;[2023-03-04]" c="2023-03-04"/>
              <i n="[DATA].[Source.Name].&amp;[2023-03-05]" c="2023-03-05"/>
              <i n="[DATA].[Source.Name].&amp;[2023-03-06]" c="2023-03-06"/>
              <i n="[DATA].[Source.Name].&amp;[2023-03-07]" c="2023-03-07"/>
              <i n="[DATA].[Source.Name].&amp;[2023-03-08]" c="2023-03-08"/>
              <i n="[DATA].[Source.Name].&amp;[2023-03-09]" c="2023-03-09"/>
              <i n="[DATA].[Source.Name].&amp;[2023-03-10]" c="2023-03-10"/>
              <i n="[DATA].[Source.Name].&amp;[2023-03-11]" c="2023-03-11"/>
              <i n="[DATA].[Source.Name].&amp;[2023-03-12]" c="2023-03-12"/>
              <i n="[DATA].[Source.Name].&amp;[2023-03-13]" c="2023-03-13"/>
              <i n="[DATA].[Source.Name].&amp;[2023-03-14]" c="2023-03-14"/>
              <i n="[DATA].[Source.Name].&amp;[2023-03-15]" c="2023-03-15"/>
              <i n="[DATA].[Source.Name].&amp;[2023-03-16]" c="2023-03-16"/>
              <i n="[DATA].[Source.Name].&amp;[2023-03-17]" c="2023-03-17"/>
              <i n="[DATA].[Source.Name].&amp;[2023-03-18]" c="2023-03-18"/>
              <i n="[DATA].[Source.Name].&amp;[2023-03-19]" c="2023-03-19"/>
              <i n="[DATA].[Source.Name].&amp;[2023-03-20]" c="2023-03-20"/>
              <i n="[DATA].[Source.Name].&amp;[2023-03-21]" c="2023-03-21"/>
              <i n="[DATA].[Source.Name].&amp;[2023-03-23]" c="2023-03-23"/>
              <i n="[DATA].[Source.Name].&amp;[2023-03-24]" c="2023-03-24"/>
              <i n="[DATA].[Source.Name].&amp;[2023-03-25]" c="2023-03-25"/>
              <i n="[DATA].[Source.Name].&amp;[2023-03-27]" c="2023-03-27"/>
              <i n="[DATA].[Source.Name].&amp;[2023-03-28]" c="2023-03-28"/>
              <i n="[DATA].[Source.Name].&amp;[2023-03-29]" c="2023-03-29"/>
              <i n="[DATA].[Source.Name].&amp;[2023-03-30]" c="2023-03-30"/>
              <i n="[DATA].[Source.Name].&amp;[2023-03-31]" c="2023-03-31"/>
              <i n="[DATA].[Source.Name].&amp;[2023-04-01]" c="2023-04-01"/>
              <i n="[DATA].[Source.Name].&amp;[2023-04-02]" c="2023-04-02"/>
            </range>
          </ranges>
        </level>
      </levels>
      <selections count="1">
        <selection n="[DATA].[Source.Name].&amp;[2023-03-16]"/>
      </selections>
    </olap>
  </data>
</slicerCacheDefinition>
</file>

<file path=xl/slicerCaches/slicerCache1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F" xr10:uid="{C2E57165-624C-4E53-AB81-D67A0374B6F8}" sourceName="[DATA].[RESF]">
  <pivotTables>
    <pivotTable tabId="3" name="PivotTable2"/>
  </pivotTables>
  <data>
    <olap pivotCacheId="436708828">
      <levels count="2">
        <level uniqueName="[DATA].[RESF].[(All)]" sourceCaption="(All)" count="0"/>
        <level uniqueName="[DATA].[RESF].[RESF]" sourceCaption="RESF" count="6">
          <ranges>
            <range startItem="0">
              <i n="[DATA].[RESF].&amp;[EMPATE]" c="EMPATE"/>
              <i n="[DATA].[RESF].&amp;[LOCAL]" c="LOCAL"/>
              <i n="[DATA].[RESF].&amp;[LOCAL-EMPATE]" c="LOCAL-EMPATE"/>
              <i n="[DATA].[RESF].&amp;[VISITA]" c="VISITA"/>
              <i n="[DATA].[RESF].&amp;[VISITA-EMPATE]" c="VISITA-EMPATE"/>
              <i n="[DATA].[RESF].&amp;" c="(blank)" nd="1"/>
            </range>
          </ranges>
        </level>
      </levels>
      <selections count="1">
        <selection n="[DATA].[RESF].&amp;[VISITA]"/>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CAMPEONATO" xr10:uid="{EBD6CDC0-3C3B-4032-806E-AB3CEC1ABC20}" sourceName="[DATA].[LIGA_CAMPEONATO]">
  <pivotTables>
    <pivotTable tabId="3" name="PivotTable2"/>
  </pivotTables>
  <data>
    <olap pivotCacheId="436708828">
      <levels count="2">
        <level uniqueName="[DATA].[LIGA_CAMPEONATO].[(All)]" sourceCaption="(All)" count="0"/>
        <level uniqueName="[DATA].[LIGA_CAMPEONATO].[LIGA_CAMPEONATO]" sourceCaption="LIGA_CAMPEONATO" count="313">
          <ranges>
            <range startItem="0">
              <i n="[DATA].[LIGA_CAMPEONATO].&amp;[ 1.ª División]" c=" 1.ª División"/>
              <i n="[DATA].[LIGA_CAMPEONATO].&amp;[ 2. Bundesliga]" c=" 2. Bundesliga"/>
              <i n="[DATA].[LIGA_CAMPEONATO].&amp;[ 2. Liga]" c=" 2. Liga"/>
              <i n="[DATA].[LIGA_CAMPEONATO].&amp;[ 3. Liga]" c=" 3. Liga"/>
              <i n="[DATA].[LIGA_CAMPEONATO].&amp;[ A]" c=" A"/>
              <i n="[DATA].[LIGA_CAMPEONATO].&amp;[ Botola Pro]" c=" Botola Pro"/>
              <i n="[DATA].[LIGA_CAMPEONATO].&amp;[ Bundesliga]" c=" Bundesliga"/>
              <i n="[DATA].[LIGA_CAMPEONATO].&amp;[ Campeonato Brasiliense]" c=" Campeonato Brasiliense"/>
              <i n="[DATA].[LIGA_CAMPEONATO].&amp;[ Campeonato Capixaba]" c=" Campeonato Capixaba"/>
              <i n="[DATA].[LIGA_CAMPEONATO].&amp;[ Campeonato Carioca]" c=" Campeonato Carioca"/>
              <i n="[DATA].[LIGA_CAMPEONATO].&amp;[ Campeonato Paulista]" c=" Campeonato Paulista"/>
              <i n="[DATA].[LIGA_CAMPEONATO].&amp;[ Campeonato Pernambucano]" c=" Campeonato Pernambucano"/>
              <i n="[DATA].[LIGA_CAMPEONATO].&amp;[ Challenger Pro League]" c=" Challenger Pro League"/>
              <i n="[DATA].[LIGA_CAMPEONATO].&amp;[ Championship]" c=" Championship"/>
              <i n="[DATA].[LIGA_CAMPEONATO].&amp;[ Division 1]" c=" Division 1"/>
              <i n="[DATA].[LIGA_CAMPEONATO].&amp;[ Division 2]" c=" Division 2"/>
              <i n="[DATA].[LIGA_CAMPEONATO].&amp;[ HNL]" c=" HNL"/>
              <i n="[DATA].[LIGA_CAMPEONATO].&amp;[ I]" c=" I"/>
              <i n="[DATA].[LIGA_CAMPEONATO].&amp;[ Isthmian League Premier Division]" c=" Isthmian League Premier Division"/>
              <i n="[DATA].[LIGA_CAMPEONATO].&amp;[ Jupiler Pro League]" c=" Jupiler Pro League"/>
              <i n="[DATA].[LIGA_CAMPEONATO].&amp;[ Keuken Kampioen Divisie]" c=" Keuken Kampioen Divisie"/>
              <i n="[DATA].[LIGA_CAMPEONATO].&amp;[ LaLiga SmartBank]" c=" LaLiga SmartBank"/>
              <i n="[DATA].[LIGA_CAMPEONATO].&amp;[ Liga 1]" c=" Liga 1"/>
              <i n="[DATA].[LIGA_CAMPEONATO].&amp;[ Liga Alef Norte]" c=" Liga Alef Norte"/>
              <i n="[DATA].[LIGA_CAMPEONATO].&amp;[ Liga de Ascenso]" c=" Liga de Ascenso"/>
              <i n="[DATA].[LIGA_CAMPEONATO].&amp;[ Liga MX]" c=" Liga MX"/>
              <i n="[DATA].[LIGA_CAMPEONATO].&amp;[ Liga Nacional]" c=" Liga Nacional"/>
              <i n="[DATA].[LIGA_CAMPEONATO].&amp;[ Liga Primera]" c=" Liga Primera"/>
              <i n="[DATA].[LIGA_CAMPEONATO].&amp;[ Ligue 1]" c=" Ligue 1"/>
              <i n="[DATA].[LIGA_CAMPEONATO].&amp;[ Motsepe Foundation Championship]" c=" Motsepe Foundation Championship"/>
              <i n="[DATA].[LIGA_CAMPEONATO].&amp;[ National]" c=" National"/>
              <i n="[DATA].[LIGA_CAMPEONATO].&amp;[ National Division 1]" c=" National Division 1"/>
              <i n="[DATA].[LIGA_CAMPEONATO].&amp;[ National League]" c=" National League"/>
              <i n="[DATA].[LIGA_CAMPEONATO].&amp;[ National League North]" c=" National League North"/>
              <i n="[DATA].[LIGA_CAMPEONATO].&amp;[ National League South]" c=" National League South"/>
              <i n="[DATA].[LIGA_CAMPEONATO].&amp;[ Oberliga Bayern Nord]" c=" Oberliga Bayern Nord"/>
              <i n="[DATA].[LIGA_CAMPEONATO].&amp;[ Oberliga Bremen]" c=" Oberliga Bremen"/>
              <i n="[DATA].[LIGA_CAMPEONATO].&amp;[ Oberliga Niederrhein]" c=" Oberliga Niederrhein"/>
              <i n="[DATA].[LIGA_CAMPEONATO].&amp;[ Premier League]" c=" Premier League"/>
              <i n="[DATA].[LIGA_CAMPEONATO].&amp;[ Primavera 1]" c=" Primavera 1"/>
              <i n="[DATA].[LIGA_CAMPEONATO].&amp;[ Primera División]" c=" Primera División"/>
              <i n="[DATA].[LIGA_CAMPEONATO].&amp;[ Primera RFEF]" c=" Primera RFEF"/>
              <i n="[DATA].[LIGA_CAMPEONATO].&amp;[ Pro League U21]" c=" Pro League U21"/>
              <i n="[DATA].[LIGA_CAMPEONATO].&amp;[ Prva Crnogorska Liga]" c=" Prva Crnogorska Liga"/>
              <i n="[DATA].[LIGA_CAMPEONATO].&amp;[ Prva Liga]" c=" Prva Liga"/>
              <i n="[DATA].[LIGA_CAMPEONATO].&amp;[ QSL]" c=" QSL"/>
              <i n="[DATA].[LIGA_CAMPEONATO].&amp;[ Regionalliga Bayern]" c=" Regionalliga Bayern"/>
              <i n="[DATA].[LIGA_CAMPEONATO].&amp;[ Regionalliga Este]" c=" Regionalliga Este"/>
              <i n="[DATA].[LIGA_CAMPEONATO].&amp;[ Regionalliga Nord]" c=" Regionalliga Nord"/>
              <i n="[DATA].[LIGA_CAMPEONATO].&amp;[ Regionalliga Nordost]" c=" Regionalliga Nordost"/>
              <i n="[DATA].[LIGA_CAMPEONATO].&amp;[ Regionalliga West]" c=" Regionalliga West"/>
              <i n="[DATA].[LIGA_CAMPEONATO].&amp;[ Saudi Professional League]" c=" Saudi Professional League"/>
              <i n="[DATA].[LIGA_CAMPEONATO].&amp;[ Serie A]" c=" Serie A"/>
              <i n="[DATA].[LIGA_CAMPEONATO].&amp;[ Southern League Central Division]" c=" Southern League Central Division"/>
              <i n="[DATA].[LIGA_CAMPEONATO].&amp;[ Southern League South Division]" c=" Southern League South Division"/>
              <i n="[DATA].[LIGA_CAMPEONATO].&amp;[ Super Liga]" c=" Super Liga"/>
              <i n="[DATA].[LIGA_CAMPEONATO].&amp;[ Superliga]" c=" Superliga"/>
              <i n="[DATA].[LIGA_CAMPEONATO].&amp;[ Tercera RFEF]" c=" Tercera RFEF"/>
              <i n="[DATA].[LIGA_CAMPEONATO].&amp;[ UAE League]" c=" UAE League"/>
              <i n="[DATA].[LIGA_CAMPEONATO].&amp;" c="(blank)" nd="1"/>
              <i n="[DATA].[LIGA_CAMPEONATO].&amp;[ 1. Lig]" c=" 1. Lig" nd="1"/>
              <i n="[DATA].[LIGA_CAMPEONATO].&amp;[ 1. Liga]" c=" 1. Liga" nd="1"/>
              <i n="[DATA].[LIGA_CAMPEONATO].&amp;[ 1. Liga Women]" c=" 1. Liga Women" nd="1"/>
              <i n="[DATA].[LIGA_CAMPEONATO].&amp;[ 1. MFL]" c=" 1. MFL" nd="1"/>
              <i n="[DATA].[LIGA_CAMPEONATO].&amp;[ 2. Bundesliga Femenina]" c=" 2. Bundesliga Femenina" nd="1"/>
              <i n="[DATA].[LIGA_CAMPEONATO].&amp;[ 2. Lig Grupo Blanco]" c=" 2. Lig Grupo Blanco" nd="1"/>
              <i n="[DATA].[LIGA_CAMPEONATO].&amp;[ 2. Lig Grupo Rojo]" c=" 2. Lig Grupo Rojo" nd="1"/>
              <i n="[DATA].[LIGA_CAMPEONATO].&amp;[ 2. SNL]" c=" 2. SNL" nd="1"/>
              <i n="[DATA].[LIGA_CAMPEONATO].&amp;[ 2ª División]" c=" 2ª División" nd="1"/>
              <i n="[DATA].[LIGA_CAMPEONATO].&amp;[ 3. Lig Grupo 1]" c=" 3. Lig Grupo 1" nd="1"/>
              <i n="[DATA].[LIGA_CAMPEONATO].&amp;[ 3. Lig Grupo 2]" c=" 3. Lig Grupo 2" nd="1"/>
              <i n="[DATA].[LIGA_CAMPEONATO].&amp;[ 3. Lig Grupo 3]" c=" 3. Lig Grupo 3" nd="1"/>
              <i n="[DATA].[LIGA_CAMPEONATO].&amp;[ 3rd Division]" c=" 3rd Division" nd="1"/>
              <i n="[DATA].[LIGA_CAMPEONATO].&amp;[ A Lyga]" c=" A Lyga" nd="1"/>
              <i n="[DATA].[LIGA_CAMPEONATO].&amp;[ AFC Championship U20]" c=" AFC Championship U20" nd="1"/>
              <i n="[DATA].[LIGA_CAMPEONATO].&amp;[ Allsvenskan]" c=" Allsvenskan" nd="1"/>
              <i n="[DATA].[LIGA_CAMPEONATO].&amp;[ Amistosos de Clubs]" c=" Amistosos de Clubs" nd="1"/>
              <i n="[DATA].[LIGA_CAMPEONATO].&amp;[ Amistosos Internacionales]" c=" Amistosos Internacionales" nd="1"/>
              <i n="[DATA].[LIGA_CAMPEONATO].&amp;[ Amistosos Internacionales Femeninos]" c=" Amistosos Internacionales Femeninos" nd="1"/>
              <i n="[DATA].[LIGA_CAMPEONATO].&amp;[ Arnold Clark Cup Women]" c=" Arnold Clark Cup Women" nd="1"/>
              <i n="[DATA].[LIGA_CAMPEONATO].&amp;[ Bahrain Cup]" c=" Bahrain Cup" nd="1"/>
              <i n="[DATA].[LIGA_CAMPEONATO].&amp;[ Betri Deildin]" c=" Betri Deildin" nd="1"/>
              <i n="[DATA].[LIGA_CAMPEONATO].&amp;[ Botola 2]" c=" Botola 2" nd="1"/>
              <i n="[DATA].[LIGA_CAMPEONATO].&amp;[ Brasileirao Femenino]" c=" Brasileirao Femenino" nd="1"/>
              <i n="[DATA].[LIGA_CAMPEONATO].&amp;[ Brasileirao Sub]" c=" Brasileirao Sub" nd="1"/>
              <i n="[DATA].[LIGA_CAMPEONATO].&amp;[ Bundesliga Femenina]" c=" Bundesliga Femenina" nd="1"/>
              <i n="[DATA].[LIGA_CAMPEONATO].&amp;[ Bundesliga Junior]" c=" Bundesliga Junior" nd="1"/>
              <i n="[DATA].[LIGA_CAMPEONATO].&amp;[ Bundesliga Junior Norte]" c=" Bundesliga Junior Norte" nd="1"/>
              <i n="[DATA].[LIGA_CAMPEONATO].&amp;[ Bundesliga Junior Oeste]" c=" Bundesliga Junior Oeste" nd="1"/>
              <i n="[DATA].[LIGA_CAMPEONATO].&amp;[ Bundesliga Junior Sur]" c=" Bundesliga Junior Sur" nd="1"/>
              <i n="[DATA].[LIGA_CAMPEONATO].&amp;[ Campeonato Baiano]" c=" Campeonato Baiano" nd="1"/>
              <i n="[DATA].[LIGA_CAMPEONATO].&amp;[ Campeonato Catarinense]" c=" Campeonato Catarinense" nd="1"/>
              <i n="[DATA].[LIGA_CAMPEONATO].&amp;[ Campeonato Cearense]" c=" Campeonato Cearense" nd="1"/>
              <i n="[DATA].[LIGA_CAMPEONATO].&amp;[ Campeonato de Europa Sub]" c=" Campeonato de Europa Sub" nd="1"/>
              <i n="[DATA].[LIGA_CAMPEONATO].&amp;[ Campeonato de Portugal]" c=" Campeonato de Portugal" nd="1"/>
              <i n="[DATA].[LIGA_CAMPEONATO].&amp;[ Campeonato Gaucho]" c=" Campeonato Gaucho" nd="1"/>
              <i n="[DATA].[LIGA_CAMPEONATO].&amp;[ Campeonato Goiano]" c=" Campeonato Goiano" nd="1"/>
              <i n="[DATA].[LIGA_CAMPEONATO].&amp;[ Campeonato Matogrossense]" c=" Campeonato Matogrossense" nd="1"/>
              <i n="[DATA].[LIGA_CAMPEONATO].&amp;[ Campeonato Mineiro]" c=" Campeonato Mineiro" nd="1"/>
              <i n="[DATA].[LIGA_CAMPEONATO].&amp;[ Campeonato Paraense]" c=" Campeonato Paraense" nd="1"/>
              <i n="[DATA].[LIGA_CAMPEONATO].&amp;[ Campeonato Paraibano]" c=" Campeonato Paraibano" nd="1"/>
              <i n="[DATA].[LIGA_CAMPEONATO].&amp;[ Campeonato Paranaense]" c=" Campeonato Paranaense" nd="1"/>
              <i n="[DATA].[LIGA_CAMPEONATO].&amp;[ Campeonato Paulista A2]" c=" Campeonato Paulista A2" nd="1"/>
              <i n="[DATA].[LIGA_CAMPEONATO].&amp;[ Campeonato Potiguar]" c=" Campeonato Potiguar" nd="1"/>
              <i n="[DATA].[LIGA_CAMPEONATO].&amp;[ Campeonato Sergipano]" c=" Campeonato Sergipano" nd="1"/>
              <i n="[DATA].[LIGA_CAMPEONATO].&amp;[ Campeonato Sudamericano Sub]" c=" Campeonato Sudamericano Sub" nd="1"/>
              <i n="[DATA].[LIGA_CAMPEONATO].&amp;[ CFL]" c=" CFL" nd="1"/>
              <i n="[DATA].[LIGA_CAMPEONATO].&amp;[ Challenge League]" c=" Challenge League" nd="1"/>
              <i n="[DATA].[LIGA_CAMPEONATO].&amp;[ Champions League]" c=" Champions League" nd="1"/>
              <i n="[DATA].[LIGA_CAMPEONATO].&amp;[ Champions League Femenina]" c=" Champions League Femenina" nd="1"/>
              <i n="[DATA].[LIGA_CAMPEONATO].&amp;[ CONCACAF Nations League]" c=" CONCACAF Nations League" nd="1"/>
              <i n="[DATA].[LIGA_CAMPEONATO].&amp;[ Copa]" c=" Copa" nd="1"/>
              <i n="[DATA].[LIGA_CAMPEONATO].&amp;[ Copa Argentina]" c=" Copa Argentina" nd="1"/>
              <i n="[DATA].[LIGA_CAMPEONATO].&amp;[ Copa Colombia]" c=" Copa Colombia" nd="1"/>
              <i n="[DATA].[LIGA_CAMPEONATO].&amp;[ Copa Confederaciones CAF]" c=" Copa Confederaciones CAF" nd="1"/>
              <i n="[DATA].[LIGA_CAMPEONATO].&amp;[ Copa de África de Naciones]" c=" Copa de África de Naciones" nd="1"/>
              <i n="[DATA].[LIGA_CAMPEONATO].&amp;[ Copa de África de Naciones Sub]" c=" Copa de África de Naciones Sub" nd="1"/>
              <i n="[DATA].[LIGA_CAMPEONATO].&amp;[ Copa de Albania]" c=" Copa de Albania" nd="1"/>
              <i n="[DATA].[LIGA_CAMPEONATO].&amp;[ Copa de Francia]" c=" Copa de Francia" nd="1"/>
              <i n="[DATA].[LIGA_CAMPEONATO].&amp;[ Copa de la Reina]" c=" Copa de la Reina" nd="1"/>
              <i n="[DATA].[LIGA_CAMPEONATO].&amp;[ Copa del Rey]" c=" Copa del Rey" nd="1"/>
              <i n="[DATA].[LIGA_CAMPEONATO].&amp;[ Copa do Brasil]" c=" Copa do Brasil" nd="1"/>
              <i n="[DATA].[LIGA_CAMPEONATO].&amp;[ Copa do Nordeste]" c=" Copa do Nordeste" nd="1"/>
              <i n="[DATA].[LIGA_CAMPEONATO].&amp;[ Copa Italia Primavera]" c=" Copa Italia Primavera" nd="1"/>
              <i n="[DATA].[LIGA_CAMPEONATO].&amp;[ Copa Italia Serie C]" c=" Copa Italia Serie C" nd="1"/>
              <i n="[DATA].[LIGA_CAMPEONATO].&amp;[ Copa Libertadores]" c=" Copa Libertadores" nd="1"/>
              <i n="[DATA].[LIGA_CAMPEONATO].&amp;[ Copa Sudamericana]" c=" Copa Sudamericana" nd="1"/>
              <i n="[DATA].[LIGA_CAMPEONATO].&amp;[ Copa Verde]" c=" Copa Verde" nd="1"/>
              <i n="[DATA].[LIGA_CAMPEONATO].&amp;[ Coupe du Trone]" c=" Coupe du Trone" nd="1"/>
              <i n="[DATA].[LIGA_CAMPEONATO].&amp;[ Crystalbet Erovnuli Liga]" c=" Crystalbet Erovnuli Liga" nd="1"/>
              <i n="[DATA].[LIGA_CAMPEONATO].&amp;[ Cup]" c=" Cup" nd="1"/>
              <i n="[DATA].[LIGA_CAMPEONATO].&amp;[ Cymru North]" c=" Cymru North" nd="1"/>
              <i n="[DATA].[LIGA_CAMPEONATO].&amp;[ Cymru Premier]" c=" Cymru Premier" nd="1"/>
              <i n="[DATA].[LIGA_CAMPEONATO].&amp;[ Cymru South]" c=" Cymru South" nd="1"/>
              <i n="[DATA].[LIGA_CAMPEONATO].&amp;[ Danish Cup Women]" c=" Danish Cup Women" nd="1"/>
              <i n="[DATA].[LIGA_CAMPEONATO].&amp;[ DBU Pokalen]" c=" DBU Pokalen" nd="1"/>
              <i n="[DATA].[LIGA_CAMPEONATO].&amp;[ DFB]" c=" DFB" nd="1"/>
              <i n="[DATA].[LIGA_CAMPEONATO].&amp;[ DFB Junioren Pokal]" c=" DFB Junioren Pokal" nd="1"/>
              <i n="[DATA].[LIGA_CAMPEONATO].&amp;[ Diski Challenge]" c=" Diski Challenge" nd="1"/>
              <i n="[DATA].[LIGA_CAMPEONATO].&amp;[ División 1]" c=" División 1" nd="1"/>
              <i n="[DATA].[LIGA_CAMPEONATO].&amp;[ División 1 Femenina]" c=" División 1 Femenina" nd="1"/>
              <i n="[DATA].[LIGA_CAMPEONATO].&amp;[ División Nacional]" c=" División Nacional" nd="1"/>
              <i n="[DATA].[LIGA_CAMPEONATO].&amp;[ División Profesional]" c=" División Profesional" nd="1"/>
              <i n="[DATA].[LIGA_CAMPEONATO].&amp;[ División Reserva]" c=" División Reserva" nd="1"/>
              <i n="[DATA].[LIGA_CAMPEONATO].&amp;[ EFL Trophy]" c=" EFL Trophy" nd="1"/>
              <i n="[DATA].[LIGA_CAMPEONATO].&amp;[ Ekstraklasa]" c=" Ekstraklasa" nd="1"/>
              <i n="[DATA].[LIGA_CAMPEONATO].&amp;[ Ekstraliga Femenina]" c=" Ekstraliga Femenina" nd="1"/>
              <i n="[DATA].[LIGA_CAMPEONATO].&amp;[ Elite League Sub]" c=" Elite League Sub" nd="1"/>
              <i n="[DATA].[LIGA_CAMPEONATO].&amp;[ Elite League U20]" c=" Elite League U20" nd="1"/>
              <i n="[DATA].[LIGA_CAMPEONATO].&amp;[ Elitedivisionen Women]" c=" Elitedivisionen Women" nd="1"/>
              <i n="[DATA].[LIGA_CAMPEONATO].&amp;[ Elitettan Femenina]" c=" Elitettan Femenina" nd="1"/>
              <i n="[DATA].[LIGA_CAMPEONATO].&amp;[ Emir Cup]" c=" Emir Cup" nd="1"/>
              <i n="[DATA].[LIGA_CAMPEONATO].&amp;[ Eredivisie]" c=" Eredivisie" nd="1"/>
              <i n="[DATA].[LIGA_CAMPEONATO].&amp;[ Eredivisie Femenina]" c=" Eredivisie Femenina" nd="1"/>
              <i n="[DATA].[LIGA_CAMPEONATO].&amp;[ Esiliiga]" c=" Esiliiga" nd="1"/>
              <i n="[DATA].[LIGA_CAMPEONATO].&amp;[ Eurocopa]" c=" Eurocopa" nd="1"/>
              <i n="[DATA].[LIGA_CAMPEONATO].&amp;[ Europa Conference League]" c=" Europa Conference League" nd="1"/>
              <i n="[DATA].[LIGA_CAMPEONATO].&amp;[ Europa League]" c=" Europa League" nd="1"/>
              <i n="[DATA].[LIGA_CAMPEONATO].&amp;[ FA Cup]" c=" FA Cup" nd="1"/>
              <i n="[DATA].[LIGA_CAMPEONATO].&amp;[ FNL]" c=" FNL" nd="1"/>
              <i n="[DATA].[LIGA_CAMPEONATO].&amp;[ Fortuna liga]" c=" Fortuna liga" nd="1"/>
              <i n="[DATA].[LIGA_CAMPEONATO].&amp;[ Hazfi Cup]" c=" Hazfi Cup" nd="1"/>
              <i n="[DATA].[LIGA_CAMPEONATO].&amp;[ I Lyga]" c=" I Lyga" nd="1"/>
              <i n="[DATA].[LIGA_CAMPEONATO].&amp;[ International Tournament (Chipre) Femenino]" c=" International Tournament (Chipre) Femenino" nd="1"/>
              <i n="[DATA].[LIGA_CAMPEONATO].&amp;[ Irish League Cup]" c=" Irish League Cup" nd="1"/>
              <i n="[DATA].[LIGA_CAMPEONATO].&amp;[ ISL]" c=" ISL" nd="1"/>
              <i n="[DATA].[LIGA_CAMPEONATO].&amp;[ J1 League]" c=" J1 League" nd="1"/>
              <i n="[DATA].[LIGA_CAMPEONATO].&amp;[ J2 League]" c=" J2 League" nd="1"/>
              <i n="[DATA].[LIGA_CAMPEONATO].&amp;[ J3 League]" c=" J3 League" nd="1"/>
              <i n="[DATA].[LIGA_CAMPEONATO].&amp;[ K League 1]" c=" K League 1" nd="1"/>
              <i n="[DATA].[LIGA_CAMPEONATO].&amp;[ K League 2]" c=" K League 2" nd="1"/>
              <i n="[DATA].[LIGA_CAMPEONATO].&amp;[ K3 League]" c=" K3 League" nd="1"/>
              <i n="[DATA].[LIGA_CAMPEONATO].&amp;[ King Cup]" c=" King Cup" nd="1"/>
              <i n="[DATA].[LIGA_CAMPEONATO].&amp;[ KNVB Beker]" c=" KNVB Beker" nd="1"/>
              <i n="[DATA].[LIGA_CAMPEONATO].&amp;[ LaLiga Santander]" c=" LaLiga Santander" nd="1"/>
              <i n="[DATA].[LIGA_CAMPEONATO].&amp;[ LDF]" c=" LDF" nd="1"/>
              <i n="[DATA].[LIGA_CAMPEONATO].&amp;[ League Cup]" c=" League Cup" nd="1"/>
              <i n="[DATA].[LIGA_CAMPEONATO].&amp;[ League One]" c=" League One" nd="1"/>
              <i n="[DATA].[LIGA_CAMPEONATO].&amp;[ League Two]" c=" League Two" nd="1"/>
              <i n="[DATA].[LIGA_CAMPEONATO].&amp;[ Leumit League]" c=" Leumit League" nd="1"/>
              <i n="[DATA].[LIGA_CAMPEONATO].&amp;[ Liga 2]" c=" Liga 2" nd="1"/>
              <i n="[DATA].[LIGA_CAMPEONATO].&amp;[ Liga 3]" c=" Liga 3" nd="1"/>
              <i n="[DATA].[LIGA_CAMPEONATO].&amp;[ Liga Alef Sur]" c=" Liga Alef Sur" nd="1"/>
              <i n="[DATA].[LIGA_CAMPEONATO].&amp;[ Liga BPI Femenina]" c=" Liga BPI Femenina" nd="1"/>
              <i n="[DATA].[LIGA_CAMPEONATO].&amp;[ Liga de Campeones AFC]" c=" Liga de Campeones AFC" nd="1"/>
              <i n="[DATA].[LIGA_CAMPEONATO].&amp;[ Liga de Campeones CAF]" c=" Liga de Campeones CAF" nd="1"/>
              <i n="[DATA].[LIGA_CAMPEONATO].&amp;[ Liga de Campeones CONCACAF]" c=" Liga de Campeones CONCACAF" nd="1"/>
              <i n="[DATA].[LIGA_CAMPEONATO].&amp;[ Liga de Campeones OFC]" c=" Liga de Campeones OFC" nd="1"/>
              <i n="[DATA].[LIGA_CAMPEONATO].&amp;[ Liga de Expansión MX]" c=" Liga de Expansión MX" nd="1"/>
              <i n="[DATA].[LIGA_CAMPEONATO].&amp;[ Liga F]" c=" Liga F" nd="1"/>
              <i n="[DATA].[LIGA_CAMPEONATO].&amp;[ Liga Femenina]" c=" Liga Femenina" nd="1"/>
              <i n="[DATA].[LIGA_CAMPEONATO].&amp;[ Liga FUTVE]" c=" Liga FUTVE" nd="1"/>
              <i n="[DATA].[LIGA_CAMPEONATO].&amp;[ Liga MX Femenil]" c=" Liga MX Femenil" nd="1"/>
              <i n="[DATA].[LIGA_CAMPEONATO].&amp;[ Liga Portugal]" c=" Liga Portugal" nd="1"/>
              <i n="[DATA].[LIGA_CAMPEONATO].&amp;[ Liga Portugal 2]" c=" Liga Portugal 2" nd="1"/>
              <i n="[DATA].[LIGA_CAMPEONATO].&amp;[ Liga Premier Serie A]" c=" Liga Premier Serie A" nd="1"/>
              <i n="[DATA].[LIGA_CAMPEONATO].&amp;[ Liga Pro]" c=" Liga Pro" nd="1"/>
              <i n="[DATA].[LIGA_CAMPEONATO].&amp;[ Liga Profesional]" c=" Liga Profesional" nd="1"/>
              <i n="[DATA].[LIGA_CAMPEONATO].&amp;[ Liga Revelacao Sub]" c=" Liga Revelacao Sub" nd="1"/>
              <i n="[DATA].[LIGA_CAMPEONATO].&amp;[ Liga Sub 20]" c=" Liga Sub 20" nd="1"/>
              <i n="[DATA].[LIGA_CAMPEONATO].&amp;[ Ligat ha&amp;#039;Al]" c=" Ligat ha&amp;#039;Al" nd="1"/>
              <i n="[DATA].[LIGA_CAMPEONATO].&amp;[ Ligue 2]" c=" Ligue 2" nd="1"/>
              <i n="[DATA].[LIGA_CAMPEONATO].&amp;[ Liiga Cup]" c=" Liiga Cup" nd="1"/>
              <i n="[DATA].[LIGA_CAMPEONATO].&amp;[ LPF]" c=" LPF" nd="1"/>
              <i n="[DATA].[LIGA_CAMPEONATO].&amp;[ Meistriliiga]" c=" Meistriliiga" nd="1"/>
              <i n="[DATA].[LIGA_CAMPEONATO].&amp;[ Meistriliiga Women]" c=" Meistriliiga Women" nd="1"/>
              <i n="[DATA].[LIGA_CAMPEONATO].&amp;[ Merkantil Bank Liga]" c=" Merkantil Bank Liga" nd="1"/>
              <i n="[DATA].[LIGA_CAMPEONATO].&amp;[ MLS]" c=" MLS" nd="1"/>
              <i n="[DATA].[LIGA_CAMPEONATO].&amp;[ MLS Next Pro]" c=" MLS Next Pro" nd="1"/>
              <i n="[DATA].[LIGA_CAMPEONATO].&amp;[ MOL Cup]" c=" MOL Cup" nd="1"/>
              <i n="[DATA].[LIGA_CAMPEONATO].&amp;[ MSFL]" c=" MSFL" nd="1"/>
              <i n="[DATA].[LIGA_CAMPEONATO].&amp;[ Mundial Femenino]" c=" Mundial Femenino" nd="1"/>
              <i n="[DATA].[LIGA_CAMPEONATO].&amp;[ Nadeshiko League Femenina]" c=" Nadeshiko League Femenina" nd="1"/>
              <i n="[DATA].[LIGA_CAMPEONATO].&amp;[ National 2]" c=" National 2" nd="1"/>
              <i n="[DATA].[LIGA_CAMPEONATO].&amp;[ National League Femenina]" c=" National League Femenina" nd="1"/>
              <i n="[DATA].[LIGA_CAMPEONATO].&amp;[ NB I Femenina]" c=" NB I Femenina" nd="1"/>
              <i n="[DATA].[LIGA_CAMPEONATO].&amp;[ NB III]" c=" NB III" nd="1"/>
              <i n="[DATA].[LIGA_CAMPEONATO].&amp;[ NIFL Championship]" c=" NIFL Championship" nd="1"/>
              <i n="[DATA].[LIGA_CAMPEONATO].&amp;[ NIFL Premiership]" c=" NIFL Premiership" nd="1"/>
              <i n="[DATA].[LIGA_CAMPEONATO].&amp;[ NM Cup]" c=" NM Cup" nd="1"/>
              <i n="[DATA].[LIGA_CAMPEONATO].&amp;[ NPL ACT]" c=" NPL ACT" nd="1"/>
              <i n="[DATA].[LIGA_CAMPEONATO].&amp;[ NPL Northern NSW]" c=" NPL Northern NSW" nd="1"/>
              <i n="[DATA].[LIGA_CAMPEONATO].&amp;[ NPL NSW]" c=" NPL NSW" nd="1"/>
              <i n="[DATA].[LIGA_CAMPEONATO].&amp;[ NPL Premier Division]" c=" NPL Premier Division" nd="1"/>
              <i n="[DATA].[LIGA_CAMPEONATO].&amp;[ NPL Queensland]" c=" NPL Queensland" nd="1"/>
              <i n="[DATA].[LIGA_CAMPEONATO].&amp;[ NPL South Australian]" c=" NPL South Australian" nd="1"/>
              <i n="[DATA].[LIGA_CAMPEONATO].&amp;[ NPL Tasmania]" c=" NPL Tasmania" nd="1"/>
              <i n="[DATA].[LIGA_CAMPEONATO].&amp;[ NPL Victoria]" c=" NPL Victoria" nd="1"/>
              <i n="[DATA].[LIGA_CAMPEONATO].&amp;[ NPL Western Australia]" c=" NPL Western Australia" nd="1"/>
              <i n="[DATA].[LIGA_CAMPEONATO].&amp;[ NWSL]" c=" NWSL" nd="1"/>
              <i n="[DATA].[LIGA_CAMPEONATO].&amp;[ Oberliga Baden]" c=" Oberliga Baden" nd="1"/>
              <i n="[DATA].[LIGA_CAMPEONATO].&amp;[ Oberliga Bayern Süd]" c=" Oberliga Bayern Süd" nd="1"/>
              <i n="[DATA].[LIGA_CAMPEONATO].&amp;[ Oberliga Hamburg]" c=" Oberliga Hamburg" nd="1"/>
              <i n="[DATA].[LIGA_CAMPEONATO].&amp;[ Oberliga Hessen]" c=" Oberliga Hessen" nd="1"/>
              <i n="[DATA].[LIGA_CAMPEONATO].&amp;[ Oberliga Mittelrhein]" c=" Oberliga Mittelrhein" nd="1"/>
              <i n="[DATA].[LIGA_CAMPEONATO].&amp;[ Oberliga Niedersachsen]" c=" Oberliga Niedersachsen" nd="1"/>
              <i n="[DATA].[LIGA_CAMPEONATO].&amp;[ Oberliga NOFV]" c=" Oberliga NOFV" nd="1"/>
              <i n="[DATA].[LIGA_CAMPEONATO].&amp;[ Oberliga Rheinland]" c=" Oberliga Rheinland" nd="1"/>
              <i n="[DATA].[LIGA_CAMPEONATO].&amp;[ Oberliga Schleswig]" c=" Oberliga Schleswig" nd="1"/>
              <i n="[DATA].[LIGA_CAMPEONATO].&amp;[ Oberliga Westfalen]" c=" Oberliga Westfalen" nd="1"/>
              <i n="[DATA].[LIGA_CAMPEONATO].&amp;[ Optibet Virsliga]" c=" Optibet Virsliga" nd="1"/>
              <i n="[DATA].[LIGA_CAMPEONATO].&amp;[ OTP Bank Liga]" c=" OTP Bank Liga" nd="1"/>
              <i n="[DATA].[LIGA_CAMPEONATO].&amp;[ Parva liga]" c=" Parva liga" nd="1"/>
              <i n="[DATA].[LIGA_CAMPEONATO].&amp;[ Persian Gulf Pro League]" c=" Persian Gulf Pro League" nd="1"/>
              <i n="[DATA].[LIGA_CAMPEONATO].&amp;[ PFL]" c=" PFL" nd="1"/>
              <i n="[DATA].[LIGA_CAMPEONATO].&amp;[ Piala Sumbangsih]" c=" Piala Sumbangsih" nd="1"/>
              <i n="[DATA].[LIGA_CAMPEONATO].&amp;[ Premier Division]" c=" Premier Division" nd="1"/>
              <i n="[DATA].[LIGA_CAMPEONATO].&amp;[ Premier League 2]" c=" Premier League 2" nd="1"/>
              <i n="[DATA].[LIGA_CAMPEONATO].&amp;[ Premier League Cup]" c=" Premier League Cup" nd="1"/>
              <i n="[DATA].[LIGA_CAMPEONATO].&amp;[ Premier League International Cup]" c=" Premier League International Cup" nd="1"/>
              <i n="[DATA].[LIGA_CAMPEONATO].&amp;[ Premiership]" c=" Premiership" nd="1"/>
              <i n="[DATA].[LIGA_CAMPEONATO].&amp;[ Presidents Cup]" c=" Presidents Cup" nd="1"/>
              <i n="[DATA].[LIGA_CAMPEONATO].&amp;[ Primera A]" c=" Primera A" nd="1"/>
              <i n="[DATA].[LIGA_CAMPEONATO].&amp;[ Primera A Femenina]" c=" Primera A Femenina" nd="1"/>
              <i n="[DATA].[LIGA_CAMPEONATO].&amp;[ Primera B]" c=" Primera B" nd="1"/>
              <i n="[DATA].[LIGA_CAMPEONATO].&amp;[ Primera C]" c=" Primera C" nd="1"/>
              <i n="[DATA].[LIGA_CAMPEONATO].&amp;[ Primera D]" c=" Primera D" nd="1"/>
              <i n="[DATA].[LIGA_CAMPEONATO].&amp;[ Primera Divisió]" c=" Primera Divisió" nd="1"/>
              <i n="[DATA].[LIGA_CAMPEONATO].&amp;[ Primera División Femenina]" c=" Primera División Femenina" nd="1"/>
              <i n="[DATA].[LIGA_CAMPEONATO].&amp;[ Primera Federación Femenina]" c=" Primera Federación Femenina" nd="1"/>
              <i n="[DATA].[LIGA_CAMPEONATO].&amp;[ Primera Nacional]" c=" Primera Nacional" nd="1"/>
              <i n="[DATA].[LIGA_CAMPEONATO].&amp;[ Professional Development League]" c=" Professional Development League" nd="1"/>
              <i n="[DATA].[LIGA_CAMPEONATO].&amp;[ Professional League]" c=" Professional League" nd="1"/>
              <i n="[DATA].[LIGA_CAMPEONATO].&amp;[ Promotion League]" c=" Promotion League" nd="1"/>
              <i n="[DATA].[LIGA_CAMPEONATO].&amp;[ Prva NL]" c=" Prva NL" nd="1"/>
              <i n="[DATA].[LIGA_CAMPEONATO].&amp;[ QSL Cup]" c=" QSL Cup" nd="1"/>
              <i n="[DATA].[LIGA_CAMPEONATO].&amp;[ Recopa Sudamericana]" c=" Recopa Sudamericana" nd="1"/>
              <i n="[DATA].[LIGA_CAMPEONATO].&amp;[ Regionalliga Centrale]" c=" Regionalliga Centrale" nd="1"/>
              <i n="[DATA].[LIGA_CAMPEONATO].&amp;[ Regionalliga East]" c=" Regionalliga East" nd="1"/>
              <i n="[DATA].[LIGA_CAMPEONATO].&amp;[ Regionalliga Südwest]" c=" Regionalliga Südwest" nd="1"/>
              <i n="[DATA].[LIGA_CAMPEONATO].&amp;[ Scottish Cup]" c=" Scottish Cup" nd="1"/>
              <i n="[DATA].[LIGA_CAMPEONATO].&amp;[ Segunda División]" c=" Segunda División" nd="1"/>
              <i n="[DATA].[LIGA_CAMPEONATO].&amp;[ Segunda RFEF]" c=" Segunda RFEF" nd="1"/>
              <i n="[DATA].[LIGA_CAMPEONATO].&amp;[ Serie A Femenina]" c=" Serie A Femenina" nd="1"/>
              <i n="[DATA].[LIGA_CAMPEONATO].&amp;[ Serie B]" c=" Serie B" nd="1"/>
              <i n="[DATA].[LIGA_CAMPEONATO].&amp;[ Serie C]" c=" Serie C" nd="1"/>
              <i n="[DATA].[LIGA_CAMPEONATO].&amp;[ SheBelieves Cup]" c=" SheBelieves Cup" nd="1"/>
              <i n="[DATA].[LIGA_CAMPEONATO].&amp;[ State Cup]" c=" State Cup" nd="1"/>
              <i n="[DATA].[LIGA_CAMPEONATO].&amp;[ Sultan Cup]" c=" Sultan Cup" nd="1"/>
              <i n="[DATA].[LIGA_CAMPEONATO].&amp;[ Super Cup]" c=" Super Cup" nd="1"/>
              <i n="[DATA].[LIGA_CAMPEONATO].&amp;[ Super League]" c=" Super League" nd="1"/>
              <i n="[DATA].[LIGA_CAMPEONATO].&amp;[ Super League 2]" c=" Super League 2" nd="1"/>
              <i n="[DATA].[LIGA_CAMPEONATO].&amp;[ Süper Lig]" c=" Süper Lig" nd="1"/>
              <i n="[DATA].[LIGA_CAMPEONATO].&amp;[ Supercopa]" c=" Supercopa" nd="1"/>
              <i n="[DATA].[LIGA_CAMPEONATO].&amp;[ Superettan]" c=" Superettan" nd="1"/>
              <i n="[DATA].[LIGA_CAMPEONATO].&amp;[ Superliga Femenina]" c=" Superliga Femenina" nd="1"/>
              <i n="[DATA].[LIGA_CAMPEONATO].&amp;[ Svenska Cupen]" c=" Svenska Cupen" nd="1"/>
              <i n="[DATA].[LIGA_CAMPEONATO].&amp;[ Swiss Cup]" c=" Swiss Cup" nd="1"/>
              <i n="[DATA].[LIGA_CAMPEONATO].&amp;[ SWPL 1 Femenino]" c=" SWPL 1 Femenino" nd="1"/>
              <i n="[DATA].[LIGA_CAMPEONATO].&amp;[ Thai FA Cup]" c=" Thai FA Cup" nd="1"/>
              <i n="[DATA].[LIGA_CAMPEONATO].&amp;[ Thai League 1]" c=" Thai League 1" nd="1"/>
              <i n="[DATA].[LIGA_CAMPEONATO].&amp;[ Thai League 2]" c=" Thai League 2" nd="1"/>
              <i n="[DATA].[LIGA_CAMPEONATO].&amp;[ Toppserien]" c=" Toppserien" nd="1"/>
              <i n="[DATA].[LIGA_CAMPEONATO].&amp;[ Torneo Federal]" c=" Torneo Federal" nd="1"/>
              <i n="[DATA].[LIGA_CAMPEONATO].&amp;[ Tournoi de France Femenino]" c=" Tournoi de France Femenino" nd="1"/>
              <i n="[DATA].[LIGA_CAMPEONATO].&amp;[ Trofeo de Campeones]" c=" Trofeo de Campeones" nd="1"/>
              <i n="[DATA].[LIGA_CAMPEONATO].&amp;[ Tweede Divisie]" c=" Tweede Divisie" nd="1"/>
              <i n="[DATA].[LIGA_CAMPEONATO].&amp;[ U21 League]" c=" U21 League" nd="1"/>
              <i n="[DATA].[LIGA_CAMPEONATO].&amp;[ UEFA Youth League]" c=" UEFA Youth League" nd="1"/>
              <i n="[DATA].[LIGA_CAMPEONATO].&amp;[ US Open Cup]" c=" US Open Cup" nd="1"/>
              <i n="[DATA].[LIGA_CAMPEONATO].&amp;[ USL Championship]" c=" USL Championship" nd="1"/>
              <i n="[DATA].[LIGA_CAMPEONATO].&amp;[ USL League One]" c=" USL League One" nd="1"/>
              <i n="[DATA].[LIGA_CAMPEONATO].&amp;[ V.League 1]" c=" V.League 1" nd="1"/>
              <i n="[DATA].[LIGA_CAMPEONATO].&amp;[ Viareggio Cup]" c=" Viareggio Cup" nd="1"/>
              <i n="[DATA].[LIGA_CAMPEONATO].&amp;[ Vietnamese Cup]" c=" Vietnamese Cup" nd="1"/>
              <i n="[DATA].[LIGA_CAMPEONATO].&amp;[ Vtora liga]" c=" Vtora liga" nd="1"/>
              <i n="[DATA].[LIGA_CAMPEONATO].&amp;[ Vysshaya Liga]" c=" Vysshaya Liga" nd="1"/>
              <i n="[DATA].[LIGA_CAMPEONATO].&amp;[ WE League Women]" c=" WE League Women" nd="1"/>
              <i n="[DATA].[LIGA_CAMPEONATO].&amp;[ WK League Femenina]" c=" WK League Femenina" nd="1"/>
              <i n="[DATA].[LIGA_CAMPEONATO].&amp;[ WK League Women]" c=" WK League Women" nd="1"/>
              <i n="[DATA].[LIGA_CAMPEONATO].&amp;[ Women’s Super League]" c=" Women’s Super League" nd="1"/>
              <i n="[DATA].[LIGA_CAMPEONATO].&amp;[ YBC Levain Cup]" c=" YBC Levain Cup" nd="1"/>
              <i n="[DATA].[LIGA_CAMPEONATO].&amp;[ Ykkoscup]" c=" Ykkoscup" nd="1"/>
            </range>
          </ranges>
        </level>
      </levels>
      <selections count="1">
        <selection n="[DATA].[LIGA_CAMPEONATO].[All]"/>
      </selections>
    </olap>
  </data>
</slicerCacheDefinition>
</file>

<file path=xl/slicerCaches/slicerCache2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R" xr10:uid="{57C28ADB-2DD9-494F-BFEF-8723606592D2}" sourceName="[DATA].[RESR]">
  <pivotTables>
    <pivotTable tabId="3" name="PivotTable2"/>
  </pivotTables>
  <data>
    <olap pivotCacheId="436708828">
      <levels count="2">
        <level uniqueName="[DATA].[RESR].[(All)]" sourceCaption="(All)" count="0"/>
        <level uniqueName="[DATA].[RESR].[RESR]" sourceCaption="RESR" count="8">
          <ranges>
            <range startItem="0">
              <i n="[DATA].[RESR].&amp;[0]" c="0"/>
              <i n="[DATA].[RESR].&amp;[EMPATE]" c="EMPATE"/>
              <i n="[DATA].[RESR].&amp;[LOCAL]" c="LOCAL"/>
              <i n="[DATA].[RESR].&amp;[VISITA]" c="VISITA"/>
              <i n="[DATA].[RESR].&amp;" c="(blank)" nd="1"/>
              <i n="[DATA].[RESR].&amp;[]" c="" nd="1"/>
              <i n="[DATA].[RESR].&amp;[LOCAL-EMPATE]" c="LOCAL-EMPATE" nd="1"/>
              <i n="[DATA].[RESR].&amp;[VISITA-EMPATE]" c="VISITA-EMPATE" nd="1"/>
            </range>
          </ranges>
        </level>
      </levels>
      <selections count="1">
        <selection n="[DATA].[RESR].&amp;[LOCAL]"/>
      </selections>
    </olap>
  </data>
</slicerCacheDefinition>
</file>

<file path=xl/slicerCaches/slicerCache2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PAIS2" xr10:uid="{66BFFCBB-B458-4260-8FB9-13E291B367E8}" sourceName="[DATA].[LIGA_PAIS]">
  <pivotTables>
    <pivotTable tabId="18" name="PivotTable2"/>
  </pivotTables>
  <data>
    <olap pivotCacheId="970511876">
      <levels count="2">
        <level uniqueName="[DATA].[LIGA_PAIS].[(All)]" sourceCaption="(All)" count="0"/>
        <level uniqueName="[DATA].[LIGA_PAIS].[LIGA_PAIS]" sourceCaption="LIGA_PAIS" count="108">
          <ranges>
            <range startItem="0">
              <i n="[DATA].[LIGA_PAIS].&amp;[ÁFRICA]" c="ÁFRICA"/>
              <i n="[DATA].[LIGA_PAIS].&amp;[ALBANIA]" c="ALBANIA"/>
              <i n="[DATA].[LIGA_PAIS].&amp;[ALEMANIA]" c="ALEMANIA"/>
              <i n="[DATA].[LIGA_PAIS].&amp;[ANDORRA]" c="ANDORRA"/>
              <i n="[DATA].[LIGA_PAIS].&amp;[ARABIA SAUDÍ]" c="ARABIA SAUDÍ"/>
              <i n="[DATA].[LIGA_PAIS].&amp;[ARGELIA]" c="ARGELIA"/>
              <i n="[DATA].[LIGA_PAIS].&amp;[ARGENTINA]" c="ARGENTINA"/>
              <i n="[DATA].[LIGA_PAIS].&amp;[ARMENIA]" c="ARMENIA"/>
              <i n="[DATA].[LIGA_PAIS].&amp;[ASIA]" c="ASIA"/>
              <i n="[DATA].[LIGA_PAIS].&amp;[AUSTRALIA]" c="AUSTRALIA"/>
              <i n="[DATA].[LIGA_PAIS].&amp;[AUSTRALIA &amp;amp; OCEANÍA]" c="AUSTRALIA &amp;amp; OCEANÍA"/>
              <i n="[DATA].[LIGA_PAIS].&amp;[AUSTRIA]" c="AUSTRIA"/>
              <i n="[DATA].[LIGA_PAIS].&amp;[AZERBAIYÁN]" c="AZERBAIYÁN"/>
              <i n="[DATA].[LIGA_PAIS].&amp;[BAHRÉIN]" c="BAHRÉIN"/>
              <i n="[DATA].[LIGA_PAIS].&amp;[BANGLADÉS]" c="BANGLADÉS"/>
              <i n="[DATA].[LIGA_PAIS].&amp;[BÉLGICA]" c="BÉLGICA"/>
              <i n="[DATA].[LIGA_PAIS].&amp;[BOLIVIA]" c="BOLIVIA"/>
              <i n="[DATA].[LIGA_PAIS].&amp;[BOSNIA Y HERZEGOVINA]" c="BOSNIA Y HERZEGOVINA"/>
              <i n="[DATA].[LIGA_PAIS].&amp;[BRASIL]" c="BRASIL"/>
              <i n="[DATA].[LIGA_PAIS].&amp;[BULGARIA]" c="BULGARIA"/>
              <i n="[DATA].[LIGA_PAIS].&amp;[CATAR]" c="CATAR"/>
              <i n="[DATA].[LIGA_PAIS].&amp;[CHILE]" c="CHILE"/>
              <i n="[DATA].[LIGA_PAIS].&amp;[CHIPRE]" c="CHIPRE"/>
              <i n="[DATA].[LIGA_PAIS].&amp;[COLOMBIA]" c="COLOMBIA"/>
              <i n="[DATA].[LIGA_PAIS].&amp;[COREA DEL SUR]" c="COREA DEL SUR"/>
              <i n="[DATA].[LIGA_PAIS].&amp;[COSTA RICA]" c="COSTA RICA"/>
              <i n="[DATA].[LIGA_PAIS].&amp;[CROACIA]" c="CROACIA"/>
              <i n="[DATA].[LIGA_PAIS].&amp;[DINAMARCA]" c="DINAMARCA"/>
              <i n="[DATA].[LIGA_PAIS].&amp;[ECUADOR]" c="ECUADOR"/>
              <i n="[DATA].[LIGA_PAIS].&amp;[EGIPTO]" c="EGIPTO"/>
              <i n="[DATA].[LIGA_PAIS].&amp;[EL SALVADOR]" c="EL SALVADOR"/>
              <i n="[DATA].[LIGA_PAIS].&amp;[EMIRATOS ÁRABES UNIDOS]" c="EMIRATOS ÁRABES UNIDOS"/>
              <i n="[DATA].[LIGA_PAIS].&amp;[ESCOCIA]" c="ESCOCIA"/>
              <i n="[DATA].[LIGA_PAIS].&amp;[ESLOVAQUIA]" c="ESLOVAQUIA"/>
              <i n="[DATA].[LIGA_PAIS].&amp;[ESLOVENIA]" c="ESLOVENIA"/>
              <i n="[DATA].[LIGA_PAIS].&amp;[ESPAÑA]" c="ESPAÑA"/>
              <i n="[DATA].[LIGA_PAIS].&amp;[ESTADOS UNIDOS]" c="ESTADOS UNIDOS"/>
              <i n="[DATA].[LIGA_PAIS].&amp;[ESTONIA]" c="ESTONIA"/>
              <i n="[DATA].[LIGA_PAIS].&amp;[EUROPA]" c="EUROPA"/>
              <i n="[DATA].[LIGA_PAIS].&amp;[FILIPINAS]" c="FILIPINAS"/>
              <i n="[DATA].[LIGA_PAIS].&amp;[FINLANDIA]" c="FINLANDIA"/>
              <i n="[DATA].[LIGA_PAIS].&amp;[FRANCIA]" c="FRANCIA"/>
              <i n="[DATA].[LIGA_PAIS].&amp;[GALES]" c="GALES"/>
              <i n="[DATA].[LIGA_PAIS].&amp;[GEORGIA]" c="GEORGIA"/>
              <i n="[DATA].[LIGA_PAIS].&amp;[GRECIA]" c="GRECIA"/>
              <i n="[DATA].[LIGA_PAIS].&amp;[GUATEMALA]" c="GUATEMALA"/>
              <i n="[DATA].[LIGA_PAIS].&amp;[HONDURAS]" c="HONDURAS"/>
              <i n="[DATA].[LIGA_PAIS].&amp;[HONG KONG]" c="HONG KONG"/>
              <i n="[DATA].[LIGA_PAIS].&amp;[HUNGRÍA]" c="HUNGRÍA"/>
              <i n="[DATA].[LIGA_PAIS].&amp;[INDIA]" c="INDIA"/>
              <i n="[DATA].[LIGA_PAIS].&amp;[INDONESIA]" c="INDONESIA"/>
              <i n="[DATA].[LIGA_PAIS].&amp;[INGLATERRA]" c="INGLATERRA"/>
              <i n="[DATA].[LIGA_PAIS].&amp;[IRÁN]" c="IRÁN"/>
              <i n="[DATA].[LIGA_PAIS].&amp;[IRLANDA]" c="IRLANDA"/>
              <i n="[DATA].[LIGA_PAIS].&amp;[IRLANDA DEL NORTE]" c="IRLANDA DEL NORTE"/>
              <i n="[DATA].[LIGA_PAIS].&amp;[ISLANDIA]" c="ISLANDIA"/>
              <i n="[DATA].[LIGA_PAIS].&amp;[ISLAS FEROE]" c="ISLAS FEROE"/>
              <i n="[DATA].[LIGA_PAIS].&amp;[ISRAEL]" c="ISRAEL"/>
              <i n="[DATA].[LIGA_PAIS].&amp;[ITALIA]" c="ITALIA"/>
              <i n="[DATA].[LIGA_PAIS].&amp;[JAMAICA]" c="JAMAICA"/>
              <i n="[DATA].[LIGA_PAIS].&amp;[JAPÓN]" c="JAPÓN"/>
              <i n="[DATA].[LIGA_PAIS].&amp;[KAZAJISTÁN]" c="KAZAJISTÁN"/>
              <i n="[DATA].[LIGA_PAIS].&amp;[KENIA]" c="KENIA"/>
              <i n="[DATA].[LIGA_PAIS].&amp;[KUWAIT]" c="KUWAIT"/>
              <i n="[DATA].[LIGA_PAIS].&amp;[LETONIA]" c="LETONIA"/>
              <i n="[DATA].[LIGA_PAIS].&amp;[LÍBANO]" c="LÍBANO"/>
              <i n="[DATA].[LIGA_PAIS].&amp;[LITUANIA]" c="LITUANIA"/>
              <i n="[DATA].[LIGA_PAIS].&amp;[LUXEMBURGO]" c="LUXEMBURGO"/>
              <i n="[DATA].[LIGA_PAIS].&amp;[MACEDONIA DEL NORTE]" c="MACEDONIA DEL NORTE"/>
              <i n="[DATA].[LIGA_PAIS].&amp;[MALASIA]" c="MALASIA"/>
              <i n="[DATA].[LIGA_PAIS].&amp;[MALTA]" c="MALTA"/>
              <i n="[DATA].[LIGA_PAIS].&amp;[MARRUECOS]" c="MARRUECOS"/>
              <i n="[DATA].[LIGA_PAIS].&amp;[MÉXICO]" c="MÉXICO"/>
              <i n="[DATA].[LIGA_PAIS].&amp;[MOLDAVIA]" c="MOLDAVIA"/>
              <i n="[DATA].[LIGA_PAIS].&amp;[MONTENEGRO]" c="MONTENEGRO"/>
              <i n="[DATA].[LIGA_PAIS].&amp;[MUNDIAL]" c="MUNDIAL"/>
              <i n="[DATA].[LIGA_PAIS].&amp;[MYANMAR]" c="MYANMAR"/>
              <i n="[DATA].[LIGA_PAIS].&amp;[NICARAGUA]" c="NICARAGUA"/>
              <i n="[DATA].[LIGA_PAIS].&amp;[NORTE, CENTROAMÉRICA Y CARIBE]" c="NORTE, CENTROAMÉRICA Y CARIBE"/>
              <i n="[DATA].[LIGA_PAIS].&amp;[NORUEGA]" c="NORUEGA"/>
              <i n="[DATA].[LIGA_PAIS].&amp;[OMÁN]" c="OMÁN"/>
              <i n="[DATA].[LIGA_PAIS].&amp;[PAÍSES BAJOS]" c="PAÍSES BAJOS"/>
              <i n="[DATA].[LIGA_PAIS].&amp;[PANAMÁ]" c="PANAMÁ"/>
              <i n="[DATA].[LIGA_PAIS].&amp;[PARAGUAY]" c="PARAGUAY"/>
              <i n="[DATA].[LIGA_PAIS].&amp;[PERÚ]" c="PERÚ"/>
              <i n="[DATA].[LIGA_PAIS].&amp;[POLONIA]" c="POLONIA"/>
              <i n="[DATA].[LIGA_PAIS].&amp;[PORTUGAL]" c="PORTUGAL"/>
              <i n="[DATA].[LIGA_PAIS].&amp;[REPÚBLICA CHECA]" c="REPÚBLICA CHECA"/>
              <i n="[DATA].[LIGA_PAIS].&amp;[RUMANÍA]" c="RUMANÍA"/>
              <i n="[DATA].[LIGA_PAIS].&amp;[SERBIA]" c="SERBIA"/>
              <i n="[DATA].[LIGA_PAIS].&amp;[SINGAPUR]" c="SINGAPUR"/>
              <i n="[DATA].[LIGA_PAIS].&amp;[SUDÁFRICA]" c="SUDÁFRICA"/>
              <i n="[DATA].[LIGA_PAIS].&amp;[SUDAMÉRICA]" c="SUDAMÉRICA"/>
              <i n="[DATA].[LIGA_PAIS].&amp;[SUECIA]" c="SUECIA"/>
              <i n="[DATA].[LIGA_PAIS].&amp;[SUIZA]" c="SUIZA"/>
              <i n="[DATA].[LIGA_PAIS].&amp;[TAILANDIA]" c="TAILANDIA"/>
              <i n="[DATA].[LIGA_PAIS].&amp;[TÚNEZ]" c="TÚNEZ"/>
              <i n="[DATA].[LIGA_PAIS].&amp;[TURQUÍA]" c="TURQUÍA"/>
              <i n="[DATA].[LIGA_PAIS].&amp;[UCRANIA]" c="UCRANIA"/>
              <i n="[DATA].[LIGA_PAIS].&amp;[UGANDA]" c="UGANDA"/>
              <i n="[DATA].[LIGA_PAIS].&amp;[URUGUAY]" c="URUGUAY"/>
              <i n="[DATA].[LIGA_PAIS].&amp;[UZBEKISTÁN]" c="UZBEKISTÁN"/>
              <i n="[DATA].[LIGA_PAIS].&amp;[VENEZUELA]" c="VENEZUELA"/>
              <i n="[DATA].[LIGA_PAIS].&amp;[VIETNAM]" c="VIETNAM"/>
              <i n="[DATA].[LIGA_PAIS].&amp;" c="(blank)" nd="1"/>
              <i n="[DATA].[LIGA_PAIS].&amp;[ NULLT]" c=" NULLT" nd="1"/>
              <i n="[DATA].[LIGA_PAIS].&amp;[REPÚBLICA DOMINICANA]" c="REPÚBLICA DOMINICANA" nd="1"/>
              <i n="[DATA].[LIGA_PAIS].&amp;[TAYIKISTÁN]" c="TAYIKISTÁN" nd="1"/>
            </range>
          </ranges>
        </level>
      </levels>
      <selections count="1">
        <selection n="[DATA].[LIGA_PAIS].[All]"/>
      </selections>
    </olap>
  </data>
</slicerCacheDefinition>
</file>

<file path=xl/slicerCaches/slicerCache2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CAMPEONATO2" xr10:uid="{790B54B6-27EF-496E-AB78-BB3AC133F03E}" sourceName="[DATA].[LIGA_CAMPEONATO]">
  <pivotTables>
    <pivotTable tabId="18" name="PivotTable2"/>
  </pivotTables>
  <data>
    <olap pivotCacheId="970511876">
      <levels count="2">
        <level uniqueName="[DATA].[LIGA_CAMPEONATO].[(All)]" sourceCaption="(All)" count="0"/>
        <level uniqueName="[DATA].[LIGA_CAMPEONATO].[LIGA_CAMPEONATO]" sourceCaption="LIGA_CAMPEONATO" count="313">
          <ranges>
            <range startItem="0">
              <i n="[DATA].[LIGA_CAMPEONATO].&amp;[ 1. Lig]" c=" 1. Lig"/>
              <i n="[DATA].[LIGA_CAMPEONATO].&amp;[ 1. Liga]" c=" 1. Liga"/>
              <i n="[DATA].[LIGA_CAMPEONATO].&amp;[ 1. MFL]" c=" 1. MFL"/>
              <i n="[DATA].[LIGA_CAMPEONATO].&amp;[ 1.ª División]" c=" 1.ª División"/>
              <i n="[DATA].[LIGA_CAMPEONATO].&amp;[ 2. Bundesliga]" c=" 2. Bundesliga"/>
              <i n="[DATA].[LIGA_CAMPEONATO].&amp;[ 2. Lig Grupo Blanco]" c=" 2. Lig Grupo Blanco"/>
              <i n="[DATA].[LIGA_CAMPEONATO].&amp;[ 2. Lig Grupo Rojo]" c=" 2. Lig Grupo Rojo"/>
              <i n="[DATA].[LIGA_CAMPEONATO].&amp;[ 2. Liga]" c=" 2. Liga"/>
              <i n="[DATA].[LIGA_CAMPEONATO].&amp;[ 2. SNL]" c=" 2. SNL"/>
              <i n="[DATA].[LIGA_CAMPEONATO].&amp;[ 2ª División]" c=" 2ª División"/>
              <i n="[DATA].[LIGA_CAMPEONATO].&amp;[ 3. Liga]" c=" 3. Liga"/>
              <i n="[DATA].[LIGA_CAMPEONATO].&amp;[ 3rd Division]" c=" 3rd Division"/>
              <i n="[DATA].[LIGA_CAMPEONATO].&amp;[ A]" c=" A"/>
              <i n="[DATA].[LIGA_CAMPEONATO].&amp;[ A Lyga]" c=" A Lyga"/>
              <i n="[DATA].[LIGA_CAMPEONATO].&amp;[ AFC Championship U20]" c=" AFC Championship U20"/>
              <i n="[DATA].[LIGA_CAMPEONATO].&amp;[ Allsvenskan]" c=" Allsvenskan"/>
              <i n="[DATA].[LIGA_CAMPEONATO].&amp;[ Amistosos de Clubs]" c=" Amistosos de Clubs"/>
              <i n="[DATA].[LIGA_CAMPEONATO].&amp;[ Amistosos Internacionales]" c=" Amistosos Internacionales"/>
              <i n="[DATA].[LIGA_CAMPEONATO].&amp;[ Amistosos Internacionales Femeninos]" c=" Amistosos Internacionales Femeninos"/>
              <i n="[DATA].[LIGA_CAMPEONATO].&amp;[ Bahrain Cup]" c=" Bahrain Cup"/>
              <i n="[DATA].[LIGA_CAMPEONATO].&amp;[ Betri Deildin]" c=" Betri Deildin"/>
              <i n="[DATA].[LIGA_CAMPEONATO].&amp;[ Botola 2]" c=" Botola 2"/>
              <i n="[DATA].[LIGA_CAMPEONATO].&amp;[ Botola Pro]" c=" Botola Pro"/>
              <i n="[DATA].[LIGA_CAMPEONATO].&amp;[ Brasileirao Femenino]" c=" Brasileirao Femenino"/>
              <i n="[DATA].[LIGA_CAMPEONATO].&amp;[ Brasileirao Sub]" c=" Brasileirao Sub"/>
              <i n="[DATA].[LIGA_CAMPEONATO].&amp;[ Bundesliga]" c=" Bundesliga"/>
              <i n="[DATA].[LIGA_CAMPEONATO].&amp;[ Bundesliga Femenina]" c=" Bundesliga Femenina"/>
              <i n="[DATA].[LIGA_CAMPEONATO].&amp;[ Bundesliga Junior]" c=" Bundesliga Junior"/>
              <i n="[DATA].[LIGA_CAMPEONATO].&amp;[ Bundesliga Junior Sur]" c=" Bundesliga Junior Sur"/>
              <i n="[DATA].[LIGA_CAMPEONATO].&amp;[ Campeonato Baiano]" c=" Campeonato Baiano"/>
              <i n="[DATA].[LIGA_CAMPEONATO].&amp;[ Campeonato Brasiliense]" c=" Campeonato Brasiliense"/>
              <i n="[DATA].[LIGA_CAMPEONATO].&amp;[ Campeonato Capixaba]" c=" Campeonato Capixaba"/>
              <i n="[DATA].[LIGA_CAMPEONATO].&amp;[ Campeonato Carioca]" c=" Campeonato Carioca"/>
              <i n="[DATA].[LIGA_CAMPEONATO].&amp;[ Campeonato Catarinense]" c=" Campeonato Catarinense"/>
              <i n="[DATA].[LIGA_CAMPEONATO].&amp;[ Campeonato Cearense]" c=" Campeonato Cearense"/>
              <i n="[DATA].[LIGA_CAMPEONATO].&amp;[ Campeonato de Europa Sub]" c=" Campeonato de Europa Sub"/>
              <i n="[DATA].[LIGA_CAMPEONATO].&amp;[ Campeonato de Portugal]" c=" Campeonato de Portugal"/>
              <i n="[DATA].[LIGA_CAMPEONATO].&amp;[ Campeonato Gaucho]" c=" Campeonato Gaucho"/>
              <i n="[DATA].[LIGA_CAMPEONATO].&amp;[ Campeonato Goiano]" c=" Campeonato Goiano"/>
              <i n="[DATA].[LIGA_CAMPEONATO].&amp;[ Campeonato Mineiro]" c=" Campeonato Mineiro"/>
              <i n="[DATA].[LIGA_CAMPEONATO].&amp;[ Campeonato Paraense]" c=" Campeonato Paraense"/>
              <i n="[DATA].[LIGA_CAMPEONATO].&amp;[ Campeonato Paraibano]" c=" Campeonato Paraibano"/>
              <i n="[DATA].[LIGA_CAMPEONATO].&amp;[ Campeonato Paranaense]" c=" Campeonato Paranaense"/>
              <i n="[DATA].[LIGA_CAMPEONATO].&amp;[ Campeonato Paulista]" c=" Campeonato Paulista"/>
              <i n="[DATA].[LIGA_CAMPEONATO].&amp;[ Campeonato Paulista A2]" c=" Campeonato Paulista A2"/>
              <i n="[DATA].[LIGA_CAMPEONATO].&amp;[ Campeonato Pernambucano]" c=" Campeonato Pernambucano"/>
              <i n="[DATA].[LIGA_CAMPEONATO].&amp;[ Campeonato Potiguar]" c=" Campeonato Potiguar"/>
              <i n="[DATA].[LIGA_CAMPEONATO].&amp;[ Campeonato Sergipano]" c=" Campeonato Sergipano"/>
              <i n="[DATA].[LIGA_CAMPEONATO].&amp;[ Campeonato Sudamericano Sub]" c=" Campeonato Sudamericano Sub"/>
              <i n="[DATA].[LIGA_CAMPEONATO].&amp;[ CFL]" c=" CFL"/>
              <i n="[DATA].[LIGA_CAMPEONATO].&amp;[ Challenge League]" c=" Challenge League"/>
              <i n="[DATA].[LIGA_CAMPEONATO].&amp;[ Challenger Pro League]" c=" Challenger Pro League"/>
              <i n="[DATA].[LIGA_CAMPEONATO].&amp;[ Champions League]" c=" Champions League"/>
              <i n="[DATA].[LIGA_CAMPEONATO].&amp;[ Champions League Femenina]" c=" Champions League Femenina"/>
              <i n="[DATA].[LIGA_CAMPEONATO].&amp;[ Championship]" c=" Championship"/>
              <i n="[DATA].[LIGA_CAMPEONATO].&amp;[ CONCACAF Nations League]" c=" CONCACAF Nations League"/>
              <i n="[DATA].[LIGA_CAMPEONATO].&amp;[ Copa]" c=" Copa"/>
              <i n="[DATA].[LIGA_CAMPEONATO].&amp;[ Copa Argentina]" c=" Copa Argentina"/>
              <i n="[DATA].[LIGA_CAMPEONATO].&amp;[ Copa Colombia]" c=" Copa Colombia"/>
              <i n="[DATA].[LIGA_CAMPEONATO].&amp;[ Copa Confederaciones CAF]" c=" Copa Confederaciones CAF"/>
              <i n="[DATA].[LIGA_CAMPEONATO].&amp;[ Copa de África de Naciones]" c=" Copa de África de Naciones"/>
              <i n="[DATA].[LIGA_CAMPEONATO].&amp;[ Copa de Albania]" c=" Copa de Albania"/>
              <i n="[DATA].[LIGA_CAMPEONATO].&amp;[ Copa do Brasil]" c=" Copa do Brasil"/>
              <i n="[DATA].[LIGA_CAMPEONATO].&amp;[ Copa do Nordeste]" c=" Copa do Nordeste"/>
              <i n="[DATA].[LIGA_CAMPEONATO].&amp;[ Copa Libertadores]" c=" Copa Libertadores"/>
              <i n="[DATA].[LIGA_CAMPEONATO].&amp;[ Copa Verde]" c=" Copa Verde"/>
              <i n="[DATA].[LIGA_CAMPEONATO].&amp;[ Coupe du Trone]" c=" Coupe du Trone"/>
              <i n="[DATA].[LIGA_CAMPEONATO].&amp;[ Crystalbet Erovnuli Liga]" c=" Crystalbet Erovnuli Liga"/>
              <i n="[DATA].[LIGA_CAMPEONATO].&amp;[ Cup]" c=" Cup"/>
              <i n="[DATA].[LIGA_CAMPEONATO].&amp;[ Cymru North]" c=" Cymru North"/>
              <i n="[DATA].[LIGA_CAMPEONATO].&amp;[ Cymru Premier]" c=" Cymru Premier"/>
              <i n="[DATA].[LIGA_CAMPEONATO].&amp;[ Cymru South]" c=" Cymru South"/>
              <i n="[DATA].[LIGA_CAMPEONATO].&amp;[ Danish Cup Women]" c=" Danish Cup Women"/>
              <i n="[DATA].[LIGA_CAMPEONATO].&amp;[ Division 1]" c=" Division 1"/>
              <i n="[DATA].[LIGA_CAMPEONATO].&amp;[ División 1]" c=" División 1"/>
              <i n="[DATA].[LIGA_CAMPEONATO].&amp;[ División 1 Femenina]" c=" División 1 Femenina"/>
              <i n="[DATA].[LIGA_CAMPEONATO].&amp;[ Division 2]" c=" Division 2"/>
              <i n="[DATA].[LIGA_CAMPEONATO].&amp;[ División Nacional]" c=" División Nacional"/>
              <i n="[DATA].[LIGA_CAMPEONATO].&amp;[ División Profesional]" c=" División Profesional"/>
              <i n="[DATA].[LIGA_CAMPEONATO].&amp;[ División Reserva]" c=" División Reserva"/>
              <i n="[DATA].[LIGA_CAMPEONATO].&amp;[ Ekstraklasa]" c=" Ekstraklasa"/>
              <i n="[DATA].[LIGA_CAMPEONATO].&amp;[ Ekstraliga Femenina]" c=" Ekstraliga Femenina"/>
              <i n="[DATA].[LIGA_CAMPEONATO].&amp;[ Elite League Sub]" c=" Elite League Sub"/>
              <i n="[DATA].[LIGA_CAMPEONATO].&amp;[ Elite League U20]" c=" Elite League U20"/>
              <i n="[DATA].[LIGA_CAMPEONATO].&amp;[ Elitedivisionen Women]" c=" Elitedivisionen Women"/>
              <i n="[DATA].[LIGA_CAMPEONATO].&amp;[ Eredivisie]" c=" Eredivisie"/>
              <i n="[DATA].[LIGA_CAMPEONATO].&amp;[ Eredivisie Femenina]" c=" Eredivisie Femenina"/>
              <i n="[DATA].[LIGA_CAMPEONATO].&amp;[ Esiliiga]" c=" Esiliiga"/>
              <i n="[DATA].[LIGA_CAMPEONATO].&amp;[ Eurocopa]" c=" Eurocopa"/>
              <i n="[DATA].[LIGA_CAMPEONATO].&amp;[ Europa Conference League]" c=" Europa Conference League"/>
              <i n="[DATA].[LIGA_CAMPEONATO].&amp;[ FA Cup]" c=" FA Cup"/>
              <i n="[DATA].[LIGA_CAMPEONATO].&amp;[ FNL]" c=" FNL"/>
              <i n="[DATA].[LIGA_CAMPEONATO].&amp;[ Fortuna liga]" c=" Fortuna liga"/>
              <i n="[DATA].[LIGA_CAMPEONATO].&amp;[ HNL]" c=" HNL"/>
              <i n="[DATA].[LIGA_CAMPEONATO].&amp;[ I]" c=" I"/>
              <i n="[DATA].[LIGA_CAMPEONATO].&amp;[ I Lyga]" c=" I Lyga"/>
              <i n="[DATA].[LIGA_CAMPEONATO].&amp;[ Irish League Cup]" c=" Irish League Cup"/>
              <i n="[DATA].[LIGA_CAMPEONATO].&amp;[ ISL]" c=" ISL"/>
              <i n="[DATA].[LIGA_CAMPEONATO].&amp;[ Isthmian League Premier Division]" c=" Isthmian League Premier Division"/>
              <i n="[DATA].[LIGA_CAMPEONATO].&amp;[ J1 League]" c=" J1 League"/>
              <i n="[DATA].[LIGA_CAMPEONATO].&amp;[ J2 League]" c=" J2 League"/>
              <i n="[DATA].[LIGA_CAMPEONATO].&amp;[ J3 League]" c=" J3 League"/>
              <i n="[DATA].[LIGA_CAMPEONATO].&amp;[ Jupiler Pro League]" c=" Jupiler Pro League"/>
              <i n="[DATA].[LIGA_CAMPEONATO].&amp;[ K League 1]" c=" K League 1"/>
              <i n="[DATA].[LIGA_CAMPEONATO].&amp;[ K League 2]" c=" K League 2"/>
              <i n="[DATA].[LIGA_CAMPEONATO].&amp;[ K3 League]" c=" K3 League"/>
              <i n="[DATA].[LIGA_CAMPEONATO].&amp;[ Keuken Kampioen Divisie]" c=" Keuken Kampioen Divisie"/>
              <i n="[DATA].[LIGA_CAMPEONATO].&amp;[ King Cup]" c=" King Cup"/>
              <i n="[DATA].[LIGA_CAMPEONATO].&amp;[ LaLiga Santander]" c=" LaLiga Santander"/>
              <i n="[DATA].[LIGA_CAMPEONATO].&amp;[ LaLiga SmartBank]" c=" LaLiga SmartBank"/>
              <i n="[DATA].[LIGA_CAMPEONATO].&amp;[ League Cup]" c=" League Cup"/>
              <i n="[DATA].[LIGA_CAMPEONATO].&amp;[ League One]" c=" League One"/>
              <i n="[DATA].[LIGA_CAMPEONATO].&amp;[ League Two]" c=" League Two"/>
              <i n="[DATA].[LIGA_CAMPEONATO].&amp;[ Leumit League]" c=" Leumit League"/>
              <i n="[DATA].[LIGA_CAMPEONATO].&amp;[ Liga 1]" c=" Liga 1"/>
              <i n="[DATA].[LIGA_CAMPEONATO].&amp;[ Liga 2]" c=" Liga 2"/>
              <i n="[DATA].[LIGA_CAMPEONATO].&amp;[ Liga 3]" c=" Liga 3"/>
              <i n="[DATA].[LIGA_CAMPEONATO].&amp;[ Liga Alef Norte]" c=" Liga Alef Norte"/>
              <i n="[DATA].[LIGA_CAMPEONATO].&amp;[ Liga Alef Sur]" c=" Liga Alef Sur"/>
              <i n="[DATA].[LIGA_CAMPEONATO].&amp;[ Liga BPI Femenina]" c=" Liga BPI Femenina"/>
              <i n="[DATA].[LIGA_CAMPEONATO].&amp;[ Liga de Ascenso]" c=" Liga de Ascenso"/>
              <i n="[DATA].[LIGA_CAMPEONATO].&amp;[ Liga de Campeones CAF]" c=" Liga de Campeones CAF"/>
              <i n="[DATA].[LIGA_CAMPEONATO].&amp;[ Liga de Campeones CONCACAF]" c=" Liga de Campeones CONCACAF"/>
              <i n="[DATA].[LIGA_CAMPEONATO].&amp;[ Liga de Campeones OFC]" c=" Liga de Campeones OFC"/>
              <i n="[DATA].[LIGA_CAMPEONATO].&amp;[ Liga de Expansión MX]" c=" Liga de Expansión MX"/>
              <i n="[DATA].[LIGA_CAMPEONATO].&amp;[ Liga F]" c=" Liga F"/>
              <i n="[DATA].[LIGA_CAMPEONATO].&amp;[ Liga Femenina]" c=" Liga Femenina"/>
              <i n="[DATA].[LIGA_CAMPEONATO].&amp;[ Liga FUTVE]" c=" Liga FUTVE"/>
              <i n="[DATA].[LIGA_CAMPEONATO].&amp;[ Liga MX]" c=" Liga MX"/>
              <i n="[DATA].[LIGA_CAMPEONATO].&amp;[ Liga MX Femenil]" c=" Liga MX Femenil"/>
              <i n="[DATA].[LIGA_CAMPEONATO].&amp;[ Liga Nacional]" c=" Liga Nacional"/>
              <i n="[DATA].[LIGA_CAMPEONATO].&amp;[ Liga Portugal]" c=" Liga Portugal"/>
              <i n="[DATA].[LIGA_CAMPEONATO].&amp;[ Liga Portugal 2]" c=" Liga Portugal 2"/>
              <i n="[DATA].[LIGA_CAMPEONATO].&amp;[ Liga Premier Serie A]" c=" Liga Premier Serie A"/>
              <i n="[DATA].[LIGA_CAMPEONATO].&amp;[ Liga Primera]" c=" Liga Primera"/>
              <i n="[DATA].[LIGA_CAMPEONATO].&amp;[ Liga Pro]" c=" Liga Pro"/>
              <i n="[DATA].[LIGA_CAMPEONATO].&amp;[ Liga Profesional]" c=" Liga Profesional"/>
              <i n="[DATA].[LIGA_CAMPEONATO].&amp;[ Liga Revelacao Sub]" c=" Liga Revelacao Sub"/>
              <i n="[DATA].[LIGA_CAMPEONATO].&amp;[ Liga Sub 20]" c=" Liga Sub 20"/>
              <i n="[DATA].[LIGA_CAMPEONATO].&amp;[ Ligat ha&amp;#039;Al]" c=" Ligat ha&amp;#039;Al"/>
              <i n="[DATA].[LIGA_CAMPEONATO].&amp;[ Ligue 1]" c=" Ligue 1"/>
              <i n="[DATA].[LIGA_CAMPEONATO].&amp;[ Ligue 2]" c=" Ligue 2"/>
              <i n="[DATA].[LIGA_CAMPEONATO].&amp;[ Liiga Cup]" c=" Liiga Cup"/>
              <i n="[DATA].[LIGA_CAMPEONATO].&amp;[ LPF]" c=" LPF"/>
              <i n="[DATA].[LIGA_CAMPEONATO].&amp;[ Meistriliiga]" c=" Meistriliiga"/>
              <i n="[DATA].[LIGA_CAMPEONATO].&amp;[ Merkantil Bank Liga]" c=" Merkantil Bank Liga"/>
              <i n="[DATA].[LIGA_CAMPEONATO].&amp;[ MLS]" c=" MLS"/>
              <i n="[DATA].[LIGA_CAMPEONATO].&amp;[ MLS Next Pro]" c=" MLS Next Pro"/>
              <i n="[DATA].[LIGA_CAMPEONATO].&amp;[ Motsepe Foundation Championship]" c=" Motsepe Foundation Championship"/>
              <i n="[DATA].[LIGA_CAMPEONATO].&amp;[ MSFL]" c=" MSFL"/>
              <i n="[DATA].[LIGA_CAMPEONATO].&amp;[ Nadeshiko League Femenina]" c=" Nadeshiko League Femenina"/>
              <i n="[DATA].[LIGA_CAMPEONATO].&amp;[ National]" c=" National"/>
              <i n="[DATA].[LIGA_CAMPEONATO].&amp;[ National 2]" c=" National 2"/>
              <i n="[DATA].[LIGA_CAMPEONATO].&amp;[ National Division 1]" c=" National Division 1"/>
              <i n="[DATA].[LIGA_CAMPEONATO].&amp;[ National League]" c=" National League"/>
              <i n="[DATA].[LIGA_CAMPEONATO].&amp;[ National League Femenina]" c=" National League Femenina"/>
              <i n="[DATA].[LIGA_CAMPEONATO].&amp;[ National League North]" c=" National League North"/>
              <i n="[DATA].[LIGA_CAMPEONATO].&amp;[ National League South]" c=" National League South"/>
              <i n="[DATA].[LIGA_CAMPEONATO].&amp;[ NB I Femenina]" c=" NB I Femenina"/>
              <i n="[DATA].[LIGA_CAMPEONATO].&amp;[ NB III]" c=" NB III"/>
              <i n="[DATA].[LIGA_CAMPEONATO].&amp;[ NIFL Championship]" c=" NIFL Championship"/>
              <i n="[DATA].[LIGA_CAMPEONATO].&amp;[ NIFL Premiership]" c=" NIFL Premiership"/>
              <i n="[DATA].[LIGA_CAMPEONATO].&amp;[ NM Cup]" c=" NM Cup"/>
              <i n="[DATA].[LIGA_CAMPEONATO].&amp;[ NPL ACT]" c=" NPL ACT"/>
              <i n="[DATA].[LIGA_CAMPEONATO].&amp;[ NPL Northern NSW]" c=" NPL Northern NSW"/>
              <i n="[DATA].[LIGA_CAMPEONATO].&amp;[ NPL NSW]" c=" NPL NSW"/>
              <i n="[DATA].[LIGA_CAMPEONATO].&amp;[ NPL Premier Division]" c=" NPL Premier Division"/>
              <i n="[DATA].[LIGA_CAMPEONATO].&amp;[ NPL Queensland]" c=" NPL Queensland"/>
              <i n="[DATA].[LIGA_CAMPEONATO].&amp;[ NPL South Australian]" c=" NPL South Australian"/>
              <i n="[DATA].[LIGA_CAMPEONATO].&amp;[ NPL Tasmania]" c=" NPL Tasmania"/>
              <i n="[DATA].[LIGA_CAMPEONATO].&amp;[ NPL Victoria]" c=" NPL Victoria"/>
              <i n="[DATA].[LIGA_CAMPEONATO].&amp;[ NPL Western Australia]" c=" NPL Western Australia"/>
              <i n="[DATA].[LIGA_CAMPEONATO].&amp;[ NWSL]" c=" NWSL"/>
              <i n="[DATA].[LIGA_CAMPEONATO].&amp;[ Oberliga Baden]" c=" Oberliga Baden"/>
              <i n="[DATA].[LIGA_CAMPEONATO].&amp;[ Oberliga Bayern Nord]" c=" Oberliga Bayern Nord"/>
              <i n="[DATA].[LIGA_CAMPEONATO].&amp;[ Oberliga Bayern Süd]" c=" Oberliga Bayern Süd"/>
              <i n="[DATA].[LIGA_CAMPEONATO].&amp;[ Oberliga Bremen]" c=" Oberliga Bremen"/>
              <i n="[DATA].[LIGA_CAMPEONATO].&amp;[ Oberliga Hamburg]" c=" Oberliga Hamburg"/>
              <i n="[DATA].[LIGA_CAMPEONATO].&amp;[ Oberliga Hessen]" c=" Oberliga Hessen"/>
              <i n="[DATA].[LIGA_CAMPEONATO].&amp;[ Oberliga Mittelrhein]" c=" Oberliga Mittelrhein"/>
              <i n="[DATA].[LIGA_CAMPEONATO].&amp;[ Oberliga Niederrhein]" c=" Oberliga Niederrhein"/>
              <i n="[DATA].[LIGA_CAMPEONATO].&amp;[ Oberliga Niedersachsen]" c=" Oberliga Niedersachsen"/>
              <i n="[DATA].[LIGA_CAMPEONATO].&amp;[ Oberliga NOFV]" c=" Oberliga NOFV"/>
              <i n="[DATA].[LIGA_CAMPEONATO].&amp;[ Oberliga Rheinland]" c=" Oberliga Rheinland"/>
              <i n="[DATA].[LIGA_CAMPEONATO].&amp;[ Oberliga Schleswig]" c=" Oberliga Schleswig"/>
              <i n="[DATA].[LIGA_CAMPEONATO].&amp;[ Oberliga Westfalen]" c=" Oberliga Westfalen"/>
              <i n="[DATA].[LIGA_CAMPEONATO].&amp;[ Optibet Virsliga]" c=" Optibet Virsliga"/>
              <i n="[DATA].[LIGA_CAMPEONATO].&amp;[ OTP Bank Liga]" c=" OTP Bank Liga"/>
              <i n="[DATA].[LIGA_CAMPEONATO].&amp;[ Parva liga]" c=" Parva liga"/>
              <i n="[DATA].[LIGA_CAMPEONATO].&amp;[ Persian Gulf Pro League]" c=" Persian Gulf Pro League"/>
              <i n="[DATA].[LIGA_CAMPEONATO].&amp;[ PFL]" c=" PFL"/>
              <i n="[DATA].[LIGA_CAMPEONATO].&amp;[ Premier Division]" c=" Premier Division"/>
              <i n="[DATA].[LIGA_CAMPEONATO].&amp;[ Premier League]" c=" Premier League"/>
              <i n="[DATA].[LIGA_CAMPEONATO].&amp;[ Premier League 2]" c=" Premier League 2"/>
              <i n="[DATA].[LIGA_CAMPEONATO].&amp;[ Premier League Cup]" c=" Premier League Cup"/>
              <i n="[DATA].[LIGA_CAMPEONATO].&amp;[ Premier League International Cup]" c=" Premier League International Cup"/>
              <i n="[DATA].[LIGA_CAMPEONATO].&amp;[ Premiership]" c=" Premiership"/>
              <i n="[DATA].[LIGA_CAMPEONATO].&amp;[ Primavera 1]" c=" Primavera 1"/>
              <i n="[DATA].[LIGA_CAMPEONATO].&amp;[ Primera A]" c=" Primera A"/>
              <i n="[DATA].[LIGA_CAMPEONATO].&amp;[ Primera A Femenina]" c=" Primera A Femenina"/>
              <i n="[DATA].[LIGA_CAMPEONATO].&amp;[ Primera B]" c=" Primera B"/>
              <i n="[DATA].[LIGA_CAMPEONATO].&amp;[ Primera C]" c=" Primera C"/>
              <i n="[DATA].[LIGA_CAMPEONATO].&amp;[ Primera D]" c=" Primera D"/>
              <i n="[DATA].[LIGA_CAMPEONATO].&amp;[ Primera Divisió]" c=" Primera Divisió"/>
              <i n="[DATA].[LIGA_CAMPEONATO].&amp;[ Primera División]" c=" Primera División"/>
              <i n="[DATA].[LIGA_CAMPEONATO].&amp;[ Primera División Femenina]" c=" Primera División Femenina"/>
              <i n="[DATA].[LIGA_CAMPEONATO].&amp;[ Primera Federación Femenina]" c=" Primera Federación Femenina"/>
              <i n="[DATA].[LIGA_CAMPEONATO].&amp;[ Primera Nacional]" c=" Primera Nacional"/>
              <i n="[DATA].[LIGA_CAMPEONATO].&amp;[ Primera RFEF]" c=" Primera RFEF"/>
              <i n="[DATA].[LIGA_CAMPEONATO].&amp;[ Pro League U21]" c=" Pro League U21"/>
              <i n="[DATA].[LIGA_CAMPEONATO].&amp;[ Professional Development League]" c=" Professional Development League"/>
              <i n="[DATA].[LIGA_CAMPEONATO].&amp;[ Professional League]" c=" Professional League"/>
              <i n="[DATA].[LIGA_CAMPEONATO].&amp;[ Promotion League]" c=" Promotion League"/>
              <i n="[DATA].[LIGA_CAMPEONATO].&amp;[ Prva Crnogorska Liga]" c=" Prva Crnogorska Liga"/>
              <i n="[DATA].[LIGA_CAMPEONATO].&amp;[ Prva Liga]" c=" Prva Liga"/>
              <i n="[DATA].[LIGA_CAMPEONATO].&amp;[ Prva NL]" c=" Prva NL"/>
              <i n="[DATA].[LIGA_CAMPEONATO].&amp;[ QSL]" c=" QSL"/>
              <i n="[DATA].[LIGA_CAMPEONATO].&amp;[ QSL Cup]" c=" QSL Cup"/>
              <i n="[DATA].[LIGA_CAMPEONATO].&amp;[ Regionalliga Bayern]" c=" Regionalliga Bayern"/>
              <i n="[DATA].[LIGA_CAMPEONATO].&amp;[ Regionalliga Centrale]" c=" Regionalliga Centrale"/>
              <i n="[DATA].[LIGA_CAMPEONATO].&amp;[ Regionalliga East]" c=" Regionalliga East"/>
              <i n="[DATA].[LIGA_CAMPEONATO].&amp;[ Regionalliga Este]" c=" Regionalliga Este"/>
              <i n="[DATA].[LIGA_CAMPEONATO].&amp;[ Regionalliga Nord]" c=" Regionalliga Nord"/>
              <i n="[DATA].[LIGA_CAMPEONATO].&amp;[ Regionalliga Nordost]" c=" Regionalliga Nordost"/>
              <i n="[DATA].[LIGA_CAMPEONATO].&amp;[ Regionalliga Südwest]" c=" Regionalliga Südwest"/>
              <i n="[DATA].[LIGA_CAMPEONATO].&amp;[ Regionalliga West]" c=" Regionalliga West"/>
              <i n="[DATA].[LIGA_CAMPEONATO].&amp;[ Saudi Professional League]" c=" Saudi Professional League"/>
              <i n="[DATA].[LIGA_CAMPEONATO].&amp;[ Scottish Cup]" c=" Scottish Cup"/>
              <i n="[DATA].[LIGA_CAMPEONATO].&amp;[ Segunda División]" c=" Segunda División"/>
              <i n="[DATA].[LIGA_CAMPEONATO].&amp;[ Segunda RFEF]" c=" Segunda RFEF"/>
              <i n="[DATA].[LIGA_CAMPEONATO].&amp;[ Serie A]" c=" Serie A"/>
              <i n="[DATA].[LIGA_CAMPEONATO].&amp;[ Serie A Femenina]" c=" Serie A Femenina"/>
              <i n="[DATA].[LIGA_CAMPEONATO].&amp;[ Serie B]" c=" Serie B"/>
              <i n="[DATA].[LIGA_CAMPEONATO].&amp;[ Serie C]" c=" Serie C"/>
              <i n="[DATA].[LIGA_CAMPEONATO].&amp;[ Southern League Central Division]" c=" Southern League Central Division"/>
              <i n="[DATA].[LIGA_CAMPEONATO].&amp;[ Southern League South Division]" c=" Southern League South Division"/>
              <i n="[DATA].[LIGA_CAMPEONATO].&amp;[ Super League]" c=" Super League"/>
              <i n="[DATA].[LIGA_CAMPEONATO].&amp;[ Super League 2]" c=" Super League 2"/>
              <i n="[DATA].[LIGA_CAMPEONATO].&amp;[ Süper Lig]" c=" Süper Lig"/>
              <i n="[DATA].[LIGA_CAMPEONATO].&amp;[ Super Liga]" c=" Super Liga"/>
              <i n="[DATA].[LIGA_CAMPEONATO].&amp;[ Superliga]" c=" Superliga"/>
              <i n="[DATA].[LIGA_CAMPEONATO].&amp;[ Superliga Femenina]" c=" Superliga Femenina"/>
              <i n="[DATA].[LIGA_CAMPEONATO].&amp;[ Svenska Cupen]" c=" Svenska Cupen"/>
              <i n="[DATA].[LIGA_CAMPEONATO].&amp;[ SWPL 1 Femenino]" c=" SWPL 1 Femenino"/>
              <i n="[DATA].[LIGA_CAMPEONATO].&amp;[ Tercera RFEF]" c=" Tercera RFEF"/>
              <i n="[DATA].[LIGA_CAMPEONATO].&amp;[ Thai League 1]" c=" Thai League 1"/>
              <i n="[DATA].[LIGA_CAMPEONATO].&amp;[ Thai League 2]" c=" Thai League 2"/>
              <i n="[DATA].[LIGA_CAMPEONATO].&amp;[ Toppserien]" c=" Toppserien"/>
              <i n="[DATA].[LIGA_CAMPEONATO].&amp;[ Torneo Federal]" c=" Torneo Federal"/>
              <i n="[DATA].[LIGA_CAMPEONATO].&amp;[ Tweede Divisie]" c=" Tweede Divisie"/>
              <i n="[DATA].[LIGA_CAMPEONATO].&amp;[ UAE League]" c=" UAE League"/>
              <i n="[DATA].[LIGA_CAMPEONATO].&amp;[ UEFA Youth League]" c=" UEFA Youth League"/>
              <i n="[DATA].[LIGA_CAMPEONATO].&amp;[ US Open Cup]" c=" US Open Cup"/>
              <i n="[DATA].[LIGA_CAMPEONATO].&amp;[ USL Championship]" c=" USL Championship"/>
              <i n="[DATA].[LIGA_CAMPEONATO].&amp;[ USL League One]" c=" USL League One"/>
              <i n="[DATA].[LIGA_CAMPEONATO].&amp;[ V.League 1]" c=" V.League 1"/>
              <i n="[DATA].[LIGA_CAMPEONATO].&amp;[ Viareggio Cup]" c=" Viareggio Cup"/>
              <i n="[DATA].[LIGA_CAMPEONATO].&amp;[ Vietnamese Cup]" c=" Vietnamese Cup"/>
              <i n="[DATA].[LIGA_CAMPEONATO].&amp;[ Vtora liga]" c=" Vtora liga"/>
              <i n="[DATA].[LIGA_CAMPEONATO].&amp;[ WE League Women]" c=" WE League Women"/>
              <i n="[DATA].[LIGA_CAMPEONATO].&amp;[ WK League Femenina]" c=" WK League Femenina"/>
              <i n="[DATA].[LIGA_CAMPEONATO].&amp;[ WK League Women]" c=" WK League Women"/>
              <i n="[DATA].[LIGA_CAMPEONATO].&amp;[ Women’s Super League]" c=" Women’s Super League"/>
              <i n="[DATA].[LIGA_CAMPEONATO].&amp;[ YBC Levain Cup]" c=" YBC Levain Cup"/>
              <i n="[DATA].[LIGA_CAMPEONATO].&amp;[ Ykkoscup]" c=" Ykkoscup"/>
              <i n="[DATA].[LIGA_CAMPEONATO].&amp;" c="(blank)" nd="1"/>
              <i n="[DATA].[LIGA_CAMPEONATO].&amp;[ 1. Liga Women]" c=" 1. Liga Women" nd="1"/>
              <i n="[DATA].[LIGA_CAMPEONATO].&amp;[ 2. Bundesliga Femenina]" c=" 2. Bundesliga Femenina" nd="1"/>
              <i n="[DATA].[LIGA_CAMPEONATO].&amp;[ 3. Lig Grupo 1]" c=" 3. Lig Grupo 1" nd="1"/>
              <i n="[DATA].[LIGA_CAMPEONATO].&amp;[ 3. Lig Grupo 2]" c=" 3. Lig Grupo 2" nd="1"/>
              <i n="[DATA].[LIGA_CAMPEONATO].&amp;[ 3. Lig Grupo 3]" c=" 3. Lig Grupo 3" nd="1"/>
              <i n="[DATA].[LIGA_CAMPEONATO].&amp;[ Arnold Clark Cup Women]" c=" Arnold Clark Cup Women" nd="1"/>
              <i n="[DATA].[LIGA_CAMPEONATO].&amp;[ Bundesliga Junior Norte]" c=" Bundesliga Junior Norte" nd="1"/>
              <i n="[DATA].[LIGA_CAMPEONATO].&amp;[ Bundesliga Junior Oeste]" c=" Bundesliga Junior Oeste" nd="1"/>
              <i n="[DATA].[LIGA_CAMPEONATO].&amp;[ Campeonato Matogrossense]" c=" Campeonato Matogrossense" nd="1"/>
              <i n="[DATA].[LIGA_CAMPEONATO].&amp;[ Copa de África de Naciones Sub]" c=" Copa de África de Naciones Sub" nd="1"/>
              <i n="[DATA].[LIGA_CAMPEONATO].&amp;[ Copa de Francia]" c=" Copa de Francia" nd="1"/>
              <i n="[DATA].[LIGA_CAMPEONATO].&amp;[ Copa de la Reina]" c=" Copa de la Reina" nd="1"/>
              <i n="[DATA].[LIGA_CAMPEONATO].&amp;[ Copa del Rey]" c=" Copa del Rey" nd="1"/>
              <i n="[DATA].[LIGA_CAMPEONATO].&amp;[ Copa Italia Primavera]" c=" Copa Italia Primavera" nd="1"/>
              <i n="[DATA].[LIGA_CAMPEONATO].&amp;[ Copa Italia Serie C]" c=" Copa Italia Serie C" nd="1"/>
              <i n="[DATA].[LIGA_CAMPEONATO].&amp;[ Copa Sudamericana]" c=" Copa Sudamericana" nd="1"/>
              <i n="[DATA].[LIGA_CAMPEONATO].&amp;[ DBU Pokalen]" c=" DBU Pokalen" nd="1"/>
              <i n="[DATA].[LIGA_CAMPEONATO].&amp;[ DFB]" c=" DFB" nd="1"/>
              <i n="[DATA].[LIGA_CAMPEONATO].&amp;[ DFB Junioren Pokal]" c=" DFB Junioren Pokal" nd="1"/>
              <i n="[DATA].[LIGA_CAMPEONATO].&amp;[ Diski Challenge]" c=" Diski Challenge" nd="1"/>
              <i n="[DATA].[LIGA_CAMPEONATO].&amp;[ EFL Trophy]" c=" EFL Trophy" nd="1"/>
              <i n="[DATA].[LIGA_CAMPEONATO].&amp;[ Elitettan Femenina]" c=" Elitettan Femenina" nd="1"/>
              <i n="[DATA].[LIGA_CAMPEONATO].&amp;[ Emir Cup]" c=" Emir Cup" nd="1"/>
              <i n="[DATA].[LIGA_CAMPEONATO].&amp;[ Europa League]" c=" Europa League" nd="1"/>
              <i n="[DATA].[LIGA_CAMPEONATO].&amp;[ Hazfi Cup]" c=" Hazfi Cup" nd="1"/>
              <i n="[DATA].[LIGA_CAMPEONATO].&amp;[ International Tournament (Chipre) Femenino]" c=" International Tournament (Chipre) Femenino" nd="1"/>
              <i n="[DATA].[LIGA_CAMPEONATO].&amp;[ KNVB Beker]" c=" KNVB Beker" nd="1"/>
              <i n="[DATA].[LIGA_CAMPEONATO].&amp;[ LDF]" c=" LDF" nd="1"/>
              <i n="[DATA].[LIGA_CAMPEONATO].&amp;[ Liga de Campeones AFC]" c=" Liga de Campeones AFC" nd="1"/>
              <i n="[DATA].[LIGA_CAMPEONATO].&amp;[ Meistriliiga Women]" c=" Meistriliiga Women" nd="1"/>
              <i n="[DATA].[LIGA_CAMPEONATO].&amp;[ MOL Cup]" c=" MOL Cup" nd="1"/>
              <i n="[DATA].[LIGA_CAMPEONATO].&amp;[ Mundial Femenino]" c=" Mundial Femenino" nd="1"/>
              <i n="[DATA].[LIGA_CAMPEONATO].&amp;[ Piala Sumbangsih]" c=" Piala Sumbangsih" nd="1"/>
              <i n="[DATA].[LIGA_CAMPEONATO].&amp;[ Presidents Cup]" c=" Presidents Cup" nd="1"/>
              <i n="[DATA].[LIGA_CAMPEONATO].&amp;[ Recopa Sudamericana]" c=" Recopa Sudamericana" nd="1"/>
              <i n="[DATA].[LIGA_CAMPEONATO].&amp;[ SheBelieves Cup]" c=" SheBelieves Cup" nd="1"/>
              <i n="[DATA].[LIGA_CAMPEONATO].&amp;[ State Cup]" c=" State Cup" nd="1"/>
              <i n="[DATA].[LIGA_CAMPEONATO].&amp;[ Sultan Cup]" c=" Sultan Cup" nd="1"/>
              <i n="[DATA].[LIGA_CAMPEONATO].&amp;[ Super Cup]" c=" Super Cup" nd="1"/>
              <i n="[DATA].[LIGA_CAMPEONATO].&amp;[ Supercopa]" c=" Supercopa" nd="1"/>
              <i n="[DATA].[LIGA_CAMPEONATO].&amp;[ Superettan]" c=" Superettan" nd="1"/>
              <i n="[DATA].[LIGA_CAMPEONATO].&amp;[ Swiss Cup]" c=" Swiss Cup" nd="1"/>
              <i n="[DATA].[LIGA_CAMPEONATO].&amp;[ Thai FA Cup]" c=" Thai FA Cup" nd="1"/>
              <i n="[DATA].[LIGA_CAMPEONATO].&amp;[ Tournoi de France Femenino]" c=" Tournoi de France Femenino" nd="1"/>
              <i n="[DATA].[LIGA_CAMPEONATO].&amp;[ Trofeo de Campeones]" c=" Trofeo de Campeones" nd="1"/>
              <i n="[DATA].[LIGA_CAMPEONATO].&amp;[ U21 League]" c=" U21 League" nd="1"/>
              <i n="[DATA].[LIGA_CAMPEONATO].&amp;[ Vysshaya Liga]" c=" Vysshaya Liga" nd="1"/>
            </range>
          </ranges>
        </level>
      </levels>
      <selections count="1">
        <selection n="[DATA].[LIGA_CAMPEONATO].[All]"/>
      </selections>
    </olap>
  </data>
</slicerCacheDefinition>
</file>

<file path=xl/slicerCaches/slicerCache2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OICE2" xr10:uid="{2B4FD65C-5FEA-497C-AE9E-F96E2313216F}" sourceName="[DATA].[CHOICE]">
  <pivotTables>
    <pivotTable tabId="18" name="PivotTable2"/>
  </pivotTables>
  <data>
    <olap pivotCacheId="970511876">
      <levels count="2">
        <level uniqueName="[DATA].[CHOICE].[(All)]" sourceCaption="(All)" count="0"/>
        <level uniqueName="[DATA].[CHOICE].[CHOICE]" sourceCaption="CHOICE" count="2">
          <ranges>
            <range startItem="0">
              <i n="[DATA].[CHOICE].&amp;[0]" c="0"/>
              <i n="[DATA].[CHOICE].&amp;[CHOICE]" c="CHOICE"/>
            </range>
          </ranges>
        </level>
      </levels>
      <selections count="1">
        <selection n="[DATA].[CHOICE].[All]"/>
      </selections>
    </olap>
  </data>
</slicerCacheDefinition>
</file>

<file path=xl/slicerCaches/slicerCache2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NALIZA2" xr10:uid="{79C100B2-3BF8-44AC-B63B-D7581361B5E7}" sourceName="[DATA].[ANALIZA]">
  <pivotTables>
    <pivotTable tabId="18" name="PivotTable2"/>
  </pivotTables>
  <data>
    <olap pivotCacheId="970511876">
      <levels count="2">
        <level uniqueName="[DATA].[ANALIZA].[(All)]" sourceCaption="(All)" count="0"/>
        <level uniqueName="[DATA].[ANALIZA].[ANALIZA]" sourceCaption="ANALIZA" count="3">
          <ranges>
            <range startItem="0">
              <i n="[DATA].[ANALIZA].&amp;[NO]" c="NO"/>
              <i n="[DATA].[ANALIZA].&amp;[SI]" c="SI"/>
              <i n="[DATA].[ANALIZA].&amp;" c="(blank)" nd="1"/>
            </range>
          </ranges>
        </level>
      </levels>
      <selections count="1">
        <selection n="[DATA].[ANALIZA].[All]"/>
      </selections>
    </olap>
  </data>
</slicerCacheDefinition>
</file>

<file path=xl/slicerCaches/slicerCache2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urce.Name2" xr10:uid="{BDFEBB31-2699-476C-953B-A7097A75816B}" sourceName="[DATA].[Source.Name]">
  <pivotTables>
    <pivotTable tabId="18" name="PivotTable2"/>
  </pivotTables>
  <data>
    <olap pivotCacheId="970511876">
      <levels count="2">
        <level uniqueName="[DATA].[Source.Name].[(All)]" sourceCaption="(All)" count="0"/>
        <level uniqueName="[DATA].[Source.Name].[Source.Name]" sourceCaption="Source.Name" count="44">
          <ranges>
            <range startItem="0">
              <i n="[DATA].[Source.Name].&amp;[2023-02-14]" c="2023-02-14"/>
              <i n="[DATA].[Source.Name].&amp;[2023-02-15]" c="2023-02-15"/>
              <i n="[DATA].[Source.Name].&amp;[2023-02-16]" c="2023-02-16"/>
              <i n="[DATA].[Source.Name].&amp;[2023-02-17]" c="2023-02-17"/>
              <i n="[DATA].[Source.Name].&amp;[2023-02-18]" c="2023-02-18"/>
              <i n="[DATA].[Source.Name].&amp;[2023-02-19]" c="2023-02-19"/>
              <i n="[DATA].[Source.Name].&amp;[2023-02-20]" c="2023-02-20"/>
              <i n="[DATA].[Source.Name].&amp;[2023-02-21]" c="2023-02-21"/>
              <i n="[DATA].[Source.Name].&amp;[2023-02-22]" c="2023-02-22"/>
              <i n="[DATA].[Source.Name].&amp;[2023-02-23]" c="2023-02-23"/>
              <i n="[DATA].[Source.Name].&amp;[2023-02-24]" c="2023-02-24"/>
              <i n="[DATA].[Source.Name].&amp;[2023-02-25]" c="2023-02-25"/>
              <i n="[DATA].[Source.Name].&amp;[2023-03-01]" c="2023-03-01"/>
              <i n="[DATA].[Source.Name].&amp;[2023-03-03]" c="2023-03-03"/>
              <i n="[DATA].[Source.Name].&amp;[2023-03-04]" c="2023-03-04"/>
              <i n="[DATA].[Source.Name].&amp;[2023-03-05]" c="2023-03-05"/>
              <i n="[DATA].[Source.Name].&amp;[2023-03-06]" c="2023-03-06"/>
              <i n="[DATA].[Source.Name].&amp;[2023-03-07]" c="2023-03-07"/>
              <i n="[DATA].[Source.Name].&amp;[2023-03-09]" c="2023-03-09"/>
              <i n="[DATA].[Source.Name].&amp;[2023-03-10]" c="2023-03-10"/>
              <i n="[DATA].[Source.Name].&amp;[2023-03-11]" c="2023-03-11"/>
              <i n="[DATA].[Source.Name].&amp;[2023-03-12]" c="2023-03-12"/>
              <i n="[DATA].[Source.Name].&amp;[2023-03-13]" c="2023-03-13"/>
              <i n="[DATA].[Source.Name].&amp;[2023-03-14]" c="2023-03-14"/>
              <i n="[DATA].[Source.Name].&amp;[2023-03-15]" c="2023-03-15"/>
              <i n="[DATA].[Source.Name].&amp;[2023-03-17]" c="2023-03-17"/>
              <i n="[DATA].[Source.Name].&amp;[2023-03-18]" c="2023-03-18"/>
              <i n="[DATA].[Source.Name].&amp;[2023-03-19]" c="2023-03-19"/>
              <i n="[DATA].[Source.Name].&amp;[2023-03-23]" c="2023-03-23"/>
              <i n="[DATA].[Source.Name].&amp;[2023-03-24]" c="2023-03-24"/>
              <i n="[DATA].[Source.Name].&amp;[2023-03-25]" c="2023-03-25"/>
              <i n="[DATA].[Source.Name].&amp;[2023-03-27]" c="2023-03-27"/>
              <i n="[DATA].[Source.Name].&amp;[2023-03-28]" c="2023-03-28"/>
              <i n="[DATA].[Source.Name].&amp;[2023-03-29]" c="2023-03-29"/>
              <i n="[DATA].[Source.Name].&amp;[2023-03-31]" c="2023-03-31"/>
              <i n="[DATA].[Source.Name].&amp;[2023-02-28]" c="2023-02-28" nd="1"/>
              <i n="[DATA].[Source.Name].&amp;[2023-03-02]" c="2023-03-02" nd="1"/>
              <i n="[DATA].[Source.Name].&amp;[2023-03-08]" c="2023-03-08" nd="1"/>
              <i n="[DATA].[Source.Name].&amp;[2023-03-16]" c="2023-03-16" nd="1"/>
              <i n="[DATA].[Source.Name].&amp;[2023-03-20]" c="2023-03-20" nd="1"/>
              <i n="[DATA].[Source.Name].&amp;[2023-03-21]" c="2023-03-21" nd="1"/>
              <i n="[DATA].[Source.Name].&amp;[2023-03-30]" c="2023-03-30" nd="1"/>
              <i n="[DATA].[Source.Name].&amp;[2023-04-01]" c="2023-04-01" nd="1"/>
              <i n="[DATA].[Source.Name].&amp;[2023-04-02]" c="2023-04-02" nd="1"/>
            </range>
          </ranges>
        </level>
      </levels>
      <selections count="1">
        <selection n="[DATA].[Source.Name].[All]"/>
      </selections>
    </olap>
  </data>
</slicerCacheDefinition>
</file>

<file path=xl/slicerCaches/slicerCache2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F1" xr10:uid="{A51C9DDE-BBD6-4272-994B-AA389BB2DA88}" sourceName="[DATA].[RESF]">
  <pivotTables>
    <pivotTable tabId="18" name="PivotTable2"/>
  </pivotTables>
  <data>
    <olap pivotCacheId="970511876">
      <levels count="2">
        <level uniqueName="[DATA].[RESF].[(All)]" sourceCaption="(All)" count="0"/>
        <level uniqueName="[DATA].[RESF].[RESF]" sourceCaption="RESF" count="6">
          <ranges>
            <range startItem="0">
              <i n="[DATA].[RESF].&amp;[EMPATE]" c="EMPATE"/>
              <i n="[DATA].[RESF].&amp;[LOCAL]" c="LOCAL"/>
              <i n="[DATA].[RESF].&amp;[LOCAL-EMPATE]" c="LOCAL-EMPATE"/>
              <i n="[DATA].[RESF].&amp;[VISITA]" c="VISITA"/>
              <i n="[DATA].[RESF].&amp;[VISITA-EMPATE]" c="VISITA-EMPATE"/>
              <i n="[DATA].[RESF].&amp;" c="(blank)" nd="1"/>
            </range>
          </ranges>
        </level>
      </levels>
      <selections count="1">
        <selection n="[DATA].[RESF].[All]"/>
      </selections>
    </olap>
  </data>
</slicerCacheDefinition>
</file>

<file path=xl/slicerCaches/slicerCache2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R1" xr10:uid="{BCFD3446-2637-442F-8A18-59C7C3FD881B}" sourceName="[DATA].[RESR]">
  <pivotTables>
    <pivotTable tabId="18" name="PivotTable2"/>
  </pivotTables>
  <data>
    <olap pivotCacheId="970511876">
      <levels count="2">
        <level uniqueName="[DATA].[RESR].[(All)]" sourceCaption="(All)" count="0"/>
        <level uniqueName="[DATA].[RESR].[RESR]" sourceCaption="RESR" count="8">
          <ranges>
            <range startItem="0">
              <i n="[DATA].[RESR].&amp;[0]" c="0"/>
              <i n="[DATA].[RESR].&amp;[EMPATE]" c="EMPATE"/>
              <i n="[DATA].[RESR].&amp;[LOCAL]" c="LOCAL"/>
              <i n="[DATA].[RESR].&amp;[LOCAL-EMPATE]" c="LOCAL-EMPATE"/>
              <i n="[DATA].[RESR].&amp;[VISITA]" c="VISITA"/>
              <i n="[DATA].[RESR].&amp;[VISITA-EMPATE]" c="VISITA-EMPATE"/>
              <i n="[DATA].[RESR].&amp;" c="(blank)" nd="1"/>
              <i n="[DATA].[RESR].&amp;[]" c="" nd="1"/>
            </range>
          </ranges>
        </level>
      </levels>
      <selections count="1">
        <selection n="[DATA].[RESR].[All]"/>
      </selections>
    </olap>
  </data>
</slicerCacheDefinition>
</file>

<file path=xl/slicerCaches/slicerCache2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C" xr10:uid="{DD96DE55-CBFE-49AE-B4A3-19FA601E4180}" sourceName="[DATA].[RESC]">
  <pivotTables>
    <pivotTable tabId="18" name="PivotTable2"/>
  </pivotTables>
  <data>
    <olap pivotCacheId="970511876">
      <levels count="2">
        <level uniqueName="[DATA].[RESC].[(All)]" sourceCaption="(All)" count="0"/>
        <level uniqueName="[DATA].[RESC].[RESC]" sourceCaption="RESC" count="2">
          <ranges>
            <range startItem="0">
              <i n="[DATA].[RESC].&amp;[LOCAL-EMPATE]" c="LOCAL-EMPATE"/>
              <i n="[DATA].[RESC].&amp;[VISITA-EMPATE]" c="VISITA-EMPATE"/>
            </range>
          </ranges>
        </level>
      </levels>
      <selections count="1">
        <selection n="[DATA].[RESC].[All]"/>
      </selections>
    </olap>
  </data>
</slicerCacheDefinition>
</file>

<file path=xl/slicerCaches/slicerCache2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INCIDIO_C" xr10:uid="{A073EE89-F97F-4849-9DA3-4D801893B01E}" sourceName="[DATA].[COINCIDIO_C]">
  <pivotTables>
    <pivotTable tabId="18" name="PivotTable2"/>
  </pivotTables>
  <data>
    <olap pivotCacheId="970511876">
      <levels count="2">
        <level uniqueName="[DATA].[COINCIDIO_C].[(All)]" sourceCaption="(All)" count="0"/>
        <level uniqueName="[DATA].[COINCIDIO_C].[COINCIDIO_C]" sourceCaption="COINCIDIO_C" count="3">
          <ranges>
            <range startItem="0">
              <i n="[DATA].[COINCIDIO_C].&amp;[0]" c="0"/>
              <i n="[DATA].[COINCIDIO_C].&amp;[1]" c="1"/>
              <i n="[DATA].[COINCIDIO_C].&amp;[3]" c="3"/>
            </range>
          </ranges>
        </level>
      </levels>
      <selections count="2">
        <selection n="[DATA].[COINCIDIO_C].&amp;[0]"/>
        <selection n="[DATA].[COINCIDIO_C].&amp;[1]"/>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INCIDIO" xr10:uid="{55170996-28E0-450A-A8C1-6F4171F44E98}" sourceName="[DATA].[COINCIDIO]">
  <pivotTables>
    <pivotTable tabId="3" name="PivotTable2"/>
  </pivotTables>
  <data>
    <olap pivotCacheId="436708828">
      <levels count="2">
        <level uniqueName="[DATA].[COINCIDIO].[(All)]" sourceCaption="(All)" count="0"/>
        <level uniqueName="[DATA].[COINCIDIO].[COINCIDIO]" sourceCaption="COINCIDIO" count="3">
          <ranges>
            <range startItem="0">
              <i n="[DATA].[COINCIDIO].&amp;[0]" c="0"/>
              <i n="[DATA].[COINCIDIO].&amp;[3.]" c="3"/>
              <i n="[DATA].[COINCIDIO].&amp;[1.]" c="1" nd="1"/>
            </range>
          </ranges>
        </level>
      </levels>
      <selections count="2">
        <selection n="[DATA].[COINCIDIO].&amp;[0]"/>
        <selection n="[DATA].[COINCIDIO].&amp;[1.]"/>
      </selections>
    </olap>
  </data>
</slicerCacheDefinition>
</file>

<file path=xl/slicerCaches/slicerCache3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R2" xr10:uid="{B3A04689-537D-463F-9EAB-E60F1064D2CF}" sourceName="[DATA].[RESR]">
  <pivotTables>
    <pivotTable tabId="19" name="PivotTable1"/>
  </pivotTables>
  <data>
    <olap pivotCacheId="1519177870">
      <levels count="2">
        <level uniqueName="[DATA].[RESR].[(All)]" sourceCaption="(All)" count="0"/>
        <level uniqueName="[DATA].[RESR].[RESR]" sourceCaption="RESR" count="8">
          <ranges>
            <range startItem="0">
              <i n="[DATA].[RESR].&amp;" c="(blank)"/>
              <i n="[DATA].[RESR].&amp;[]" c=""/>
              <i n="[DATA].[RESR].&amp;[0]" c="0"/>
              <i n="[DATA].[RESR].&amp;[EMPATE]" c="EMPATE"/>
              <i n="[DATA].[RESR].&amp;[LOCAL]" c="LOCAL"/>
              <i n="[DATA].[RESR].&amp;[LOCAL-EMPATE]" c="LOCAL-EMPATE"/>
              <i n="[DATA].[RESR].&amp;[VISITA]" c="VISITA"/>
              <i n="[DATA].[RESR].&amp;[VISITA-EMPATE]" c="VISITA-EMPATE"/>
            </range>
          </ranges>
        </level>
      </levels>
      <selections count="1">
        <selection n="[DATA].[RESR].&amp;"/>
      </selections>
    </olap>
  </data>
</slicerCacheDefinition>
</file>

<file path=xl/slicerCaches/slicerCache3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PAIS12" xr10:uid="{EFDE59E4-63E5-4DFD-A6C2-4A7D6FE9D12D}" sourceName="[DATA].[LIGA_PAIS]">
  <pivotTables>
    <pivotTable tabId="20" name="PivotTable2"/>
  </pivotTables>
  <data>
    <olap pivotCacheId="2011296213">
      <levels count="2">
        <level uniqueName="[DATA].[LIGA_PAIS].[(All)]" sourceCaption="(All)" count="0"/>
        <level uniqueName="[DATA].[LIGA_PAIS].[LIGA_PAIS]" sourceCaption="LIGA_PAIS" count="108">
          <ranges>
            <range startItem="0">
              <i n="[DATA].[LIGA_PAIS].&amp;[ALBANIA]" c="ALBANIA"/>
              <i n="[DATA].[LIGA_PAIS].&amp;[ALEMANIA]" c="ALEMANIA"/>
              <i n="[DATA].[LIGA_PAIS].&amp;[ANDORRA]" c="ANDORRA"/>
              <i n="[DATA].[LIGA_PAIS].&amp;[ARABIA SAUDÍ]" c="ARABIA SAUDÍ"/>
              <i n="[DATA].[LIGA_PAIS].&amp;[ARGELIA]" c="ARGELIA"/>
              <i n="[DATA].[LIGA_PAIS].&amp;[ARGENTINA]" c="ARGENTINA"/>
              <i n="[DATA].[LIGA_PAIS].&amp;[ARMENIA]" c="ARMENIA"/>
              <i n="[DATA].[LIGA_PAIS].&amp;[AUSTRALIA]" c="AUSTRALIA"/>
              <i n="[DATA].[LIGA_PAIS].&amp;[AUSTRIA]" c="AUSTRIA"/>
              <i n="[DATA].[LIGA_PAIS].&amp;[AZERBAIYÁN]" c="AZERBAIYÁN"/>
              <i n="[DATA].[LIGA_PAIS].&amp;[BAHRÉIN]" c="BAHRÉIN"/>
              <i n="[DATA].[LIGA_PAIS].&amp;[BANGLADÉS]" c="BANGLADÉS"/>
              <i n="[DATA].[LIGA_PAIS].&amp;[BÉLGICA]" c="BÉLGICA"/>
              <i n="[DATA].[LIGA_PAIS].&amp;[BOLIVIA]" c="BOLIVIA"/>
              <i n="[DATA].[LIGA_PAIS].&amp;[BOSNIA Y HERZEGOVINA]" c="BOSNIA Y HERZEGOVINA"/>
              <i n="[DATA].[LIGA_PAIS].&amp;[BRASIL]" c="BRASIL"/>
              <i n="[DATA].[LIGA_PAIS].&amp;[BULGARIA]" c="BULGARIA"/>
              <i n="[DATA].[LIGA_PAIS].&amp;[CATAR]" c="CATAR"/>
              <i n="[DATA].[LIGA_PAIS].&amp;[CHILE]" c="CHILE"/>
              <i n="[DATA].[LIGA_PAIS].&amp;[CHIPRE]" c="CHIPRE"/>
              <i n="[DATA].[LIGA_PAIS].&amp;[COLOMBIA]" c="COLOMBIA"/>
              <i n="[DATA].[LIGA_PAIS].&amp;[COSTA RICA]" c="COSTA RICA"/>
              <i n="[DATA].[LIGA_PAIS].&amp;[CROACIA]" c="CROACIA"/>
              <i n="[DATA].[LIGA_PAIS].&amp;[DINAMARCA]" c="DINAMARCA"/>
              <i n="[DATA].[LIGA_PAIS].&amp;[EGIPTO]" c="EGIPTO"/>
              <i n="[DATA].[LIGA_PAIS].&amp;[EL SALVADOR]" c="EL SALVADOR"/>
              <i n="[DATA].[LIGA_PAIS].&amp;[EMIRATOS ÁRABES UNIDOS]" c="EMIRATOS ÁRABES UNIDOS"/>
              <i n="[DATA].[LIGA_PAIS].&amp;[ESCOCIA]" c="ESCOCIA"/>
              <i n="[DATA].[LIGA_PAIS].&amp;[ESLOVAQUIA]" c="ESLOVAQUIA"/>
              <i n="[DATA].[LIGA_PAIS].&amp;[ESLOVENIA]" c="ESLOVENIA"/>
              <i n="[DATA].[LIGA_PAIS].&amp;[ESPAÑA]" c="ESPAÑA"/>
              <i n="[DATA].[LIGA_PAIS].&amp;[FILIPINAS]" c="FILIPINAS"/>
              <i n="[DATA].[LIGA_PAIS].&amp;[FRANCIA]" c="FRANCIA"/>
              <i n="[DATA].[LIGA_PAIS].&amp;[GALES]" c="GALES"/>
              <i n="[DATA].[LIGA_PAIS].&amp;[GRECIA]" c="GRECIA"/>
              <i n="[DATA].[LIGA_PAIS].&amp;[GUATEMALA]" c="GUATEMALA"/>
              <i n="[DATA].[LIGA_PAIS].&amp;[HONDURAS]" c="HONDURAS"/>
              <i n="[DATA].[LIGA_PAIS].&amp;[HONG KONG]" c="HONG KONG"/>
              <i n="[DATA].[LIGA_PAIS].&amp;[HUNGRÍA]" c="HUNGRÍA"/>
              <i n="[DATA].[LIGA_PAIS].&amp;[INDIA]" c="INDIA"/>
              <i n="[DATA].[LIGA_PAIS].&amp;[INDONESIA]" c="INDONESIA"/>
              <i n="[DATA].[LIGA_PAIS].&amp;[INGLATERRA]" c="INGLATERRA"/>
              <i n="[DATA].[LIGA_PAIS].&amp;[IRÁN]" c="IRÁN"/>
              <i n="[DATA].[LIGA_PAIS].&amp;[IRLANDA]" c="IRLANDA"/>
              <i n="[DATA].[LIGA_PAIS].&amp;[IRLANDA DEL NORTE]" c="IRLANDA DEL NORTE"/>
              <i n="[DATA].[LIGA_PAIS].&amp;[ISLANDIA]" c="ISLANDIA"/>
              <i n="[DATA].[LIGA_PAIS].&amp;[ISRAEL]" c="ISRAEL"/>
              <i n="[DATA].[LIGA_PAIS].&amp;[ITALIA]" c="ITALIA"/>
              <i n="[DATA].[LIGA_PAIS].&amp;[JAMAICA]" c="JAMAICA"/>
              <i n="[DATA].[LIGA_PAIS].&amp;[JAPÓN]" c="JAPÓN"/>
              <i n="[DATA].[LIGA_PAIS].&amp;[KENIA]" c="KENIA"/>
              <i n="[DATA].[LIGA_PAIS].&amp;[KUWAIT]" c="KUWAIT"/>
              <i n="[DATA].[LIGA_PAIS].&amp;[LÍBANO]" c="LÍBANO"/>
              <i n="[DATA].[LIGA_PAIS].&amp;[LUXEMBURGO]" c="LUXEMBURGO"/>
              <i n="[DATA].[LIGA_PAIS].&amp;[MACEDONIA DEL NORTE]" c="MACEDONIA DEL NORTE"/>
              <i n="[DATA].[LIGA_PAIS].&amp;[MALTA]" c="MALTA"/>
              <i n="[DATA].[LIGA_PAIS].&amp;[MARRUECOS]" c="MARRUECOS"/>
              <i n="[DATA].[LIGA_PAIS].&amp;[MÉXICO]" c="MÉXICO"/>
              <i n="[DATA].[LIGA_PAIS].&amp;[MONTENEGRO]" c="MONTENEGRO"/>
              <i n="[DATA].[LIGA_PAIS].&amp;[NICARAGUA]" c="NICARAGUA"/>
              <i n="[DATA].[LIGA_PAIS].&amp;[OMÁN]" c="OMÁN"/>
              <i n="[DATA].[LIGA_PAIS].&amp;[PAÍSES BAJOS]" c="PAÍSES BAJOS"/>
              <i n="[DATA].[LIGA_PAIS].&amp;[PANAMÁ]" c="PANAMÁ"/>
              <i n="[DATA].[LIGA_PAIS].&amp;[PARAGUAY]" c="PARAGUAY"/>
              <i n="[DATA].[LIGA_PAIS].&amp;[PERÚ]" c="PERÚ"/>
              <i n="[DATA].[LIGA_PAIS].&amp;[POLONIA]" c="POLONIA"/>
              <i n="[DATA].[LIGA_PAIS].&amp;[PORTUGAL]" c="PORTUGAL"/>
              <i n="[DATA].[LIGA_PAIS].&amp;[REPÚBLICA CHECA]" c="REPÚBLICA CHECA"/>
              <i n="[DATA].[LIGA_PAIS].&amp;[RUMANÍA]" c="RUMANÍA"/>
              <i n="[DATA].[LIGA_PAIS].&amp;[SERBIA]" c="SERBIA"/>
              <i n="[DATA].[LIGA_PAIS].&amp;[SUDÁFRICA]" c="SUDÁFRICA"/>
              <i n="[DATA].[LIGA_PAIS].&amp;[SUIZA]" c="SUIZA"/>
              <i n="[DATA].[LIGA_PAIS].&amp;[TAILANDIA]" c="TAILANDIA"/>
              <i n="[DATA].[LIGA_PAIS].&amp;[TURQUÍA]" c="TURQUÍA"/>
              <i n="[DATA].[LIGA_PAIS].&amp;[UCRANIA]" c="UCRANIA"/>
              <i n="[DATA].[LIGA_PAIS].&amp;[UGANDA]" c="UGANDA"/>
              <i n="[DATA].[LIGA_PAIS].&amp;[URUGUAY]" c="URUGUAY"/>
              <i n="[DATA].[LIGA_PAIS].&amp;[VENEZUELA]" c="VENEZUELA"/>
              <i n="[DATA].[LIGA_PAIS].&amp;" c="(blank)" nd="1"/>
              <i n="[DATA].[LIGA_PAIS].&amp;[ NULLT]" c=" NULLT" nd="1"/>
              <i n="[DATA].[LIGA_PAIS].&amp;[ÁFRICA]" c="ÁFRICA" nd="1"/>
              <i n="[DATA].[LIGA_PAIS].&amp;[ASIA]" c="ASIA" nd="1"/>
              <i n="[DATA].[LIGA_PAIS].&amp;[AUSTRALIA &amp;amp; OCEANÍA]" c="AUSTRALIA &amp;amp; OCEANÍA" nd="1"/>
              <i n="[DATA].[LIGA_PAIS].&amp;[COREA DEL SUR]" c="COREA DEL SUR" nd="1"/>
              <i n="[DATA].[LIGA_PAIS].&amp;[ECUADOR]" c="ECUADOR" nd="1"/>
              <i n="[DATA].[LIGA_PAIS].&amp;[ESTADOS UNIDOS]" c="ESTADOS UNIDOS" nd="1"/>
              <i n="[DATA].[LIGA_PAIS].&amp;[ESTONIA]" c="ESTONIA" nd="1"/>
              <i n="[DATA].[LIGA_PAIS].&amp;[EUROPA]" c="EUROPA" nd="1"/>
              <i n="[DATA].[LIGA_PAIS].&amp;[FINLANDIA]" c="FINLANDIA" nd="1"/>
              <i n="[DATA].[LIGA_PAIS].&amp;[GEORGIA]" c="GEORGIA" nd="1"/>
              <i n="[DATA].[LIGA_PAIS].&amp;[ISLAS FEROE]" c="ISLAS FEROE" nd="1"/>
              <i n="[DATA].[LIGA_PAIS].&amp;[KAZAJISTÁN]" c="KAZAJISTÁN" nd="1"/>
              <i n="[DATA].[LIGA_PAIS].&amp;[LETONIA]" c="LETONIA" nd="1"/>
              <i n="[DATA].[LIGA_PAIS].&amp;[LITUANIA]" c="LITUANIA" nd="1"/>
              <i n="[DATA].[LIGA_PAIS].&amp;[MALASIA]" c="MALASIA" nd="1"/>
              <i n="[DATA].[LIGA_PAIS].&amp;[MOLDAVIA]" c="MOLDAVIA" nd="1"/>
              <i n="[DATA].[LIGA_PAIS].&amp;[MUNDIAL]" c="MUNDIAL" nd="1"/>
              <i n="[DATA].[LIGA_PAIS].&amp;[MYANMAR]" c="MYANMAR" nd="1"/>
              <i n="[DATA].[LIGA_PAIS].&amp;[NORTE, CENTROAMÉRICA Y CARIBE]" c="NORTE, CENTROAMÉRICA Y CARIBE" nd="1"/>
              <i n="[DATA].[LIGA_PAIS].&amp;[NORUEGA]" c="NORUEGA" nd="1"/>
              <i n="[DATA].[LIGA_PAIS].&amp;[REPÚBLICA DOMINICANA]" c="REPÚBLICA DOMINICANA" nd="1"/>
              <i n="[DATA].[LIGA_PAIS].&amp;[SINGAPUR]" c="SINGAPUR" nd="1"/>
              <i n="[DATA].[LIGA_PAIS].&amp;[SUDAMÉRICA]" c="SUDAMÉRICA" nd="1"/>
              <i n="[DATA].[LIGA_PAIS].&amp;[SUECIA]" c="SUECIA" nd="1"/>
              <i n="[DATA].[LIGA_PAIS].&amp;[TAYIKISTÁN]" c="TAYIKISTÁN" nd="1"/>
              <i n="[DATA].[LIGA_PAIS].&amp;[TÚNEZ]" c="TÚNEZ" nd="1"/>
              <i n="[DATA].[LIGA_PAIS].&amp;[UZBEKISTÁN]" c="UZBEKISTÁN" nd="1"/>
              <i n="[DATA].[LIGA_PAIS].&amp;[VIETNAM]" c="VIETNAM" nd="1"/>
            </range>
          </ranges>
        </level>
      </levels>
      <selections count="1">
        <selection n="[DATA].[LIGA_PAIS].[All]"/>
      </selections>
    </olap>
  </data>
</slicerCacheDefinition>
</file>

<file path=xl/slicerCaches/slicerCache3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CAMPEONATO12" xr10:uid="{AB775978-D7F4-4766-B3D1-C088AD9C47E6}" sourceName="[DATA].[LIGA_CAMPEONATO]">
  <pivotTables>
    <pivotTable tabId="20" name="PivotTable2"/>
  </pivotTables>
  <data>
    <olap pivotCacheId="2011296213">
      <levels count="2">
        <level uniqueName="[DATA].[LIGA_CAMPEONATO].[(All)]" sourceCaption="(All)" count="0"/>
        <level uniqueName="[DATA].[LIGA_CAMPEONATO].[LIGA_CAMPEONATO]" sourceCaption="LIGA_CAMPEONATO" count="313">
          <ranges>
            <range startItem="0">
              <i n="[DATA].[LIGA_CAMPEONATO].&amp;[ 1. Lig]" c=" 1. Lig"/>
              <i n="[DATA].[LIGA_CAMPEONATO].&amp;[ 1. Liga]" c=" 1. Liga"/>
              <i n="[DATA].[LIGA_CAMPEONATO].&amp;[ 1. MFL]" c=" 1. MFL"/>
              <i n="[DATA].[LIGA_CAMPEONATO].&amp;[ 1.ª División]" c=" 1.ª División"/>
              <i n="[DATA].[LIGA_CAMPEONATO].&amp;[ 2. Bundesliga]" c=" 2. Bundesliga"/>
              <i n="[DATA].[LIGA_CAMPEONATO].&amp;[ 2. Lig Grupo Blanco]" c=" 2. Lig Grupo Blanco"/>
              <i n="[DATA].[LIGA_CAMPEONATO].&amp;[ 2. Lig Grupo Rojo]" c=" 2. Lig Grupo Rojo"/>
              <i n="[DATA].[LIGA_CAMPEONATO].&amp;[ 2. Liga]" c=" 2. Liga"/>
              <i n="[DATA].[LIGA_CAMPEONATO].&amp;[ 2. SNL]" c=" 2. SNL"/>
              <i n="[DATA].[LIGA_CAMPEONATO].&amp;[ 2ª División]" c=" 2ª División"/>
              <i n="[DATA].[LIGA_CAMPEONATO].&amp;[ 3. Liga]" c=" 3. Liga"/>
              <i n="[DATA].[LIGA_CAMPEONATO].&amp;[ 3rd Division]" c=" 3rd Division"/>
              <i n="[DATA].[LIGA_CAMPEONATO].&amp;[ A]" c=" A"/>
              <i n="[DATA].[LIGA_CAMPEONATO].&amp;[ Botola 2]" c=" Botola 2"/>
              <i n="[DATA].[LIGA_CAMPEONATO].&amp;[ Botola Pro]" c=" Botola Pro"/>
              <i n="[DATA].[LIGA_CAMPEONATO].&amp;[ Bundesliga]" c=" Bundesliga"/>
              <i n="[DATA].[LIGA_CAMPEONATO].&amp;[ Bundesliga Femenina]" c=" Bundesliga Femenina"/>
              <i n="[DATA].[LIGA_CAMPEONATO].&amp;[ Campeonato Brasiliense]" c=" Campeonato Brasiliense"/>
              <i n="[DATA].[LIGA_CAMPEONATO].&amp;[ Campeonato Capixaba]" c=" Campeonato Capixaba"/>
              <i n="[DATA].[LIGA_CAMPEONATO].&amp;[ Campeonato Carioca]" c=" Campeonato Carioca"/>
              <i n="[DATA].[LIGA_CAMPEONATO].&amp;[ Campeonato Catarinense]" c=" Campeonato Catarinense"/>
              <i n="[DATA].[LIGA_CAMPEONATO].&amp;[ Campeonato de Portugal]" c=" Campeonato de Portugal"/>
              <i n="[DATA].[LIGA_CAMPEONATO].&amp;[ Campeonato Gaucho]" c=" Campeonato Gaucho"/>
              <i n="[DATA].[LIGA_CAMPEONATO].&amp;[ Campeonato Paraense]" c=" Campeonato Paraense"/>
              <i n="[DATA].[LIGA_CAMPEONATO].&amp;[ Campeonato Paraibano]" c=" Campeonato Paraibano"/>
              <i n="[DATA].[LIGA_CAMPEONATO].&amp;[ Campeonato Paranaense]" c=" Campeonato Paranaense"/>
              <i n="[DATA].[LIGA_CAMPEONATO].&amp;[ Campeonato Paulista]" c=" Campeonato Paulista"/>
              <i n="[DATA].[LIGA_CAMPEONATO].&amp;[ Campeonato Paulista A2]" c=" Campeonato Paulista A2"/>
              <i n="[DATA].[LIGA_CAMPEONATO].&amp;[ Campeonato Pernambucano]" c=" Campeonato Pernambucano"/>
              <i n="[DATA].[LIGA_CAMPEONATO].&amp;[ Campeonato Sergipano]" c=" Campeonato Sergipano"/>
              <i n="[DATA].[LIGA_CAMPEONATO].&amp;[ CFL]" c=" CFL"/>
              <i n="[DATA].[LIGA_CAMPEONATO].&amp;[ Challenge League]" c=" Challenge League"/>
              <i n="[DATA].[LIGA_CAMPEONATO].&amp;[ Challenger Pro League]" c=" Challenger Pro League"/>
              <i n="[DATA].[LIGA_CAMPEONATO].&amp;[ Championship]" c=" Championship"/>
              <i n="[DATA].[LIGA_CAMPEONATO].&amp;[ Copa do Nordeste]" c=" Copa do Nordeste"/>
              <i n="[DATA].[LIGA_CAMPEONATO].&amp;[ Cymru North]" c=" Cymru North"/>
              <i n="[DATA].[LIGA_CAMPEONATO].&amp;[ Cymru Premier]" c=" Cymru Premier"/>
              <i n="[DATA].[LIGA_CAMPEONATO].&amp;[ Cymru South]" c=" Cymru South"/>
              <i n="[DATA].[LIGA_CAMPEONATO].&amp;[ Division 1]" c=" Division 1"/>
              <i n="[DATA].[LIGA_CAMPEONATO].&amp;[ Division 2]" c=" Division 2"/>
              <i n="[DATA].[LIGA_CAMPEONATO].&amp;[ División Nacional]" c=" División Nacional"/>
              <i n="[DATA].[LIGA_CAMPEONATO].&amp;[ División Reserva]" c=" División Reserva"/>
              <i n="[DATA].[LIGA_CAMPEONATO].&amp;[ Ekstraklasa]" c=" Ekstraklasa"/>
              <i n="[DATA].[LIGA_CAMPEONATO].&amp;[ Ekstraliga Femenina]" c=" Ekstraliga Femenina"/>
              <i n="[DATA].[LIGA_CAMPEONATO].&amp;[ Eredivisie]" c=" Eredivisie"/>
              <i n="[DATA].[LIGA_CAMPEONATO].&amp;[ Eredivisie Femenina]" c=" Eredivisie Femenina"/>
              <i n="[DATA].[LIGA_CAMPEONATO].&amp;[ FNL]" c=" FNL"/>
              <i n="[DATA].[LIGA_CAMPEONATO].&amp;[ Fortuna liga]" c=" Fortuna liga"/>
              <i n="[DATA].[LIGA_CAMPEONATO].&amp;[ HNL]" c=" HNL"/>
              <i n="[DATA].[LIGA_CAMPEONATO].&amp;[ I]" c=" I"/>
              <i n="[DATA].[LIGA_CAMPEONATO].&amp;[ ISL]" c=" ISL"/>
              <i n="[DATA].[LIGA_CAMPEONATO].&amp;[ Isthmian League Premier Division]" c=" Isthmian League Premier Division"/>
              <i n="[DATA].[LIGA_CAMPEONATO].&amp;[ Jupiler Pro League]" c=" Jupiler Pro League"/>
              <i n="[DATA].[LIGA_CAMPEONATO].&amp;[ Keuken Kampioen Divisie]" c=" Keuken Kampioen Divisie"/>
              <i n="[DATA].[LIGA_CAMPEONATO].&amp;[ LaLiga Santander]" c=" LaLiga Santander"/>
              <i n="[DATA].[LIGA_CAMPEONATO].&amp;[ LaLiga SmartBank]" c=" LaLiga SmartBank"/>
              <i n="[DATA].[LIGA_CAMPEONATO].&amp;[ League Cup]" c=" League Cup"/>
              <i n="[DATA].[LIGA_CAMPEONATO].&amp;[ League One]" c=" League One"/>
              <i n="[DATA].[LIGA_CAMPEONATO].&amp;[ League Two]" c=" League Two"/>
              <i n="[DATA].[LIGA_CAMPEONATO].&amp;[ Leumit League]" c=" Leumit League"/>
              <i n="[DATA].[LIGA_CAMPEONATO].&amp;[ Liga 1]" c=" Liga 1"/>
              <i n="[DATA].[LIGA_CAMPEONATO].&amp;[ Liga 2]" c=" Liga 2"/>
              <i n="[DATA].[LIGA_CAMPEONATO].&amp;[ Liga 3]" c=" Liga 3"/>
              <i n="[DATA].[LIGA_CAMPEONATO].&amp;[ Liga Alef Norte]" c=" Liga Alef Norte"/>
              <i n="[DATA].[LIGA_CAMPEONATO].&amp;[ Liga Alef Sur]" c=" Liga Alef Sur"/>
              <i n="[DATA].[LIGA_CAMPEONATO].&amp;[ Liga BPI Femenina]" c=" Liga BPI Femenina"/>
              <i n="[DATA].[LIGA_CAMPEONATO].&amp;[ Liga de Ascenso]" c=" Liga de Ascenso"/>
              <i n="[DATA].[LIGA_CAMPEONATO].&amp;[ Liga de Expansión MX]" c=" Liga de Expansión MX"/>
              <i n="[DATA].[LIGA_CAMPEONATO].&amp;[ Liga F]" c=" Liga F"/>
              <i n="[DATA].[LIGA_CAMPEONATO].&amp;[ Liga Femenina]" c=" Liga Femenina"/>
              <i n="[DATA].[LIGA_CAMPEONATO].&amp;[ Liga FUTVE]" c=" Liga FUTVE"/>
              <i n="[DATA].[LIGA_CAMPEONATO].&amp;[ Liga MX]" c=" Liga MX"/>
              <i n="[DATA].[LIGA_CAMPEONATO].&amp;[ Liga MX Femenil]" c=" Liga MX Femenil"/>
              <i n="[DATA].[LIGA_CAMPEONATO].&amp;[ Liga Nacional]" c=" Liga Nacional"/>
              <i n="[DATA].[LIGA_CAMPEONATO].&amp;[ Liga Portugal]" c=" Liga Portugal"/>
              <i n="[DATA].[LIGA_CAMPEONATO].&amp;[ Liga Portugal 2]" c=" Liga Portugal 2"/>
              <i n="[DATA].[LIGA_CAMPEONATO].&amp;[ Liga Primera]" c=" Liga Primera"/>
              <i n="[DATA].[LIGA_CAMPEONATO].&amp;[ Liga Profesional]" c=" Liga Profesional"/>
              <i n="[DATA].[LIGA_CAMPEONATO].&amp;[ Liga Revelacao Sub]" c=" Liga Revelacao Sub"/>
              <i n="[DATA].[LIGA_CAMPEONATO].&amp;[ Liga Sub 20]" c=" Liga Sub 20"/>
              <i n="[DATA].[LIGA_CAMPEONATO].&amp;[ Ligat ha&amp;#039;Al]" c=" Ligat ha&amp;#039;Al"/>
              <i n="[DATA].[LIGA_CAMPEONATO].&amp;[ Ligue 1]" c=" Ligue 1"/>
              <i n="[DATA].[LIGA_CAMPEONATO].&amp;[ Ligue 2]" c=" Ligue 2"/>
              <i n="[DATA].[LIGA_CAMPEONATO].&amp;[ LPF]" c=" LPF"/>
              <i n="[DATA].[LIGA_CAMPEONATO].&amp;[ Merkantil Bank Liga]" c=" Merkantil Bank Liga"/>
              <i n="[DATA].[LIGA_CAMPEONATO].&amp;[ Motsepe Foundation Championship]" c=" Motsepe Foundation Championship"/>
              <i n="[DATA].[LIGA_CAMPEONATO].&amp;[ MSFL]" c=" MSFL"/>
              <i n="[DATA].[LIGA_CAMPEONATO].&amp;[ National]" c=" National"/>
              <i n="[DATA].[LIGA_CAMPEONATO].&amp;[ National 2]" c=" National 2"/>
              <i n="[DATA].[LIGA_CAMPEONATO].&amp;[ National Division 1]" c=" National Division 1"/>
              <i n="[DATA].[LIGA_CAMPEONATO].&amp;[ National League]" c=" National League"/>
              <i n="[DATA].[LIGA_CAMPEONATO].&amp;[ National League North]" c=" National League North"/>
              <i n="[DATA].[LIGA_CAMPEONATO].&amp;[ National League South]" c=" National League South"/>
              <i n="[DATA].[LIGA_CAMPEONATO].&amp;[ NB I Femenina]" c=" NB I Femenina"/>
              <i n="[DATA].[LIGA_CAMPEONATO].&amp;[ NB III]" c=" NB III"/>
              <i n="[DATA].[LIGA_CAMPEONATO].&amp;[ NIFL Championship]" c=" NIFL Championship"/>
              <i n="[DATA].[LIGA_CAMPEONATO].&amp;[ NIFL Premiership]" c=" NIFL Premiership"/>
              <i n="[DATA].[LIGA_CAMPEONATO].&amp;[ NPL NSW]" c=" NPL NSW"/>
              <i n="[DATA].[LIGA_CAMPEONATO].&amp;[ NPL Premier Division]" c=" NPL Premier Division"/>
              <i n="[DATA].[LIGA_CAMPEONATO].&amp;[ NPL Victoria]" c=" NPL Victoria"/>
              <i n="[DATA].[LIGA_CAMPEONATO].&amp;[ Oberliga Baden]" c=" Oberliga Baden"/>
              <i n="[DATA].[LIGA_CAMPEONATO].&amp;[ Oberliga Bayern Nord]" c=" Oberliga Bayern Nord"/>
              <i n="[DATA].[LIGA_CAMPEONATO].&amp;[ Oberliga Bayern Süd]" c=" Oberliga Bayern Süd"/>
              <i n="[DATA].[LIGA_CAMPEONATO].&amp;[ Oberliga Bremen]" c=" Oberliga Bremen"/>
              <i n="[DATA].[LIGA_CAMPEONATO].&amp;[ Oberliga Hamburg]" c=" Oberliga Hamburg"/>
              <i n="[DATA].[LIGA_CAMPEONATO].&amp;[ Oberliga Hessen]" c=" Oberliga Hessen"/>
              <i n="[DATA].[LIGA_CAMPEONATO].&amp;[ Oberliga Mittelrhein]" c=" Oberliga Mittelrhein"/>
              <i n="[DATA].[LIGA_CAMPEONATO].&amp;[ Oberliga Niederrhein]" c=" Oberliga Niederrhein"/>
              <i n="[DATA].[LIGA_CAMPEONATO].&amp;[ Oberliga Niedersachsen]" c=" Oberliga Niedersachsen"/>
              <i n="[DATA].[LIGA_CAMPEONATO].&amp;[ Oberliga NOFV]" c=" Oberliga NOFV"/>
              <i n="[DATA].[LIGA_CAMPEONATO].&amp;[ Oberliga Rheinland]" c=" Oberliga Rheinland"/>
              <i n="[DATA].[LIGA_CAMPEONATO].&amp;[ Oberliga Schleswig]" c=" Oberliga Schleswig"/>
              <i n="[DATA].[LIGA_CAMPEONATO].&amp;[ Oberliga Westfalen]" c=" Oberliga Westfalen"/>
              <i n="[DATA].[LIGA_CAMPEONATO].&amp;[ OTP Bank Liga]" c=" OTP Bank Liga"/>
              <i n="[DATA].[LIGA_CAMPEONATO].&amp;[ Parva liga]" c=" Parva liga"/>
              <i n="[DATA].[LIGA_CAMPEONATO].&amp;[ Persian Gulf Pro League]" c=" Persian Gulf Pro League"/>
              <i n="[DATA].[LIGA_CAMPEONATO].&amp;[ PFL]" c=" PFL"/>
              <i n="[DATA].[LIGA_CAMPEONATO].&amp;[ Premier Division]" c=" Premier Division"/>
              <i n="[DATA].[LIGA_CAMPEONATO].&amp;[ Premier League]" c=" Premier League"/>
              <i n="[DATA].[LIGA_CAMPEONATO].&amp;[ Premier League 2]" c=" Premier League 2"/>
              <i n="[DATA].[LIGA_CAMPEONATO].&amp;[ Premiership]" c=" Premiership"/>
              <i n="[DATA].[LIGA_CAMPEONATO].&amp;[ Primavera 1]" c=" Primavera 1"/>
              <i n="[DATA].[LIGA_CAMPEONATO].&amp;[ Primera A]" c=" Primera A"/>
              <i n="[DATA].[LIGA_CAMPEONATO].&amp;[ Primera B]" c=" Primera B"/>
              <i n="[DATA].[LIGA_CAMPEONATO].&amp;[ Primera C]" c=" Primera C"/>
              <i n="[DATA].[LIGA_CAMPEONATO].&amp;[ Primera Divisió]" c=" Primera Divisió"/>
              <i n="[DATA].[LIGA_CAMPEONATO].&amp;[ Primera División]" c=" Primera División"/>
              <i n="[DATA].[LIGA_CAMPEONATO].&amp;[ Primera División Femenina]" c=" Primera División Femenina"/>
              <i n="[DATA].[LIGA_CAMPEONATO].&amp;[ Primera Federación Femenina]" c=" Primera Federación Femenina"/>
              <i n="[DATA].[LIGA_CAMPEONATO].&amp;[ Primera Nacional]" c=" Primera Nacional"/>
              <i n="[DATA].[LIGA_CAMPEONATO].&amp;[ Primera RFEF]" c=" Primera RFEF"/>
              <i n="[DATA].[LIGA_CAMPEONATO].&amp;[ Pro League U21]" c=" Pro League U21"/>
              <i n="[DATA].[LIGA_CAMPEONATO].&amp;[ Professional Development League]" c=" Professional Development League"/>
              <i n="[DATA].[LIGA_CAMPEONATO].&amp;[ Professional League]" c=" Professional League"/>
              <i n="[DATA].[LIGA_CAMPEONATO].&amp;[ Promotion League]" c=" Promotion League"/>
              <i n="[DATA].[LIGA_CAMPEONATO].&amp;[ Prva Crnogorska Liga]" c=" Prva Crnogorska Liga"/>
              <i n="[DATA].[LIGA_CAMPEONATO].&amp;[ Prva Liga]" c=" Prva Liga"/>
              <i n="[DATA].[LIGA_CAMPEONATO].&amp;[ Prva NL]" c=" Prva NL"/>
              <i n="[DATA].[LIGA_CAMPEONATO].&amp;[ QSL]" c=" QSL"/>
              <i n="[DATA].[LIGA_CAMPEONATO].&amp;[ Regionalliga Bayern]" c=" Regionalliga Bayern"/>
              <i n="[DATA].[LIGA_CAMPEONATO].&amp;[ Regionalliga Centrale]" c=" Regionalliga Centrale"/>
              <i n="[DATA].[LIGA_CAMPEONATO].&amp;[ Regionalliga East]" c=" Regionalliga East"/>
              <i n="[DATA].[LIGA_CAMPEONATO].&amp;[ Regionalliga Este]" c=" Regionalliga Este"/>
              <i n="[DATA].[LIGA_CAMPEONATO].&amp;[ Regionalliga Nord]" c=" Regionalliga Nord"/>
              <i n="[DATA].[LIGA_CAMPEONATO].&amp;[ Regionalliga Nordost]" c=" Regionalliga Nordost"/>
              <i n="[DATA].[LIGA_CAMPEONATO].&amp;[ Regionalliga Südwest]" c=" Regionalliga Südwest"/>
              <i n="[DATA].[LIGA_CAMPEONATO].&amp;[ Regionalliga West]" c=" Regionalliga West"/>
              <i n="[DATA].[LIGA_CAMPEONATO].&amp;[ Saudi Professional League]" c=" Saudi Professional League"/>
              <i n="[DATA].[LIGA_CAMPEONATO].&amp;[ Segunda RFEF]" c=" Segunda RFEF"/>
              <i n="[DATA].[LIGA_CAMPEONATO].&amp;[ Serie A]" c=" Serie A"/>
              <i n="[DATA].[LIGA_CAMPEONATO].&amp;[ Serie A Femenina]" c=" Serie A Femenina"/>
              <i n="[DATA].[LIGA_CAMPEONATO].&amp;[ Serie B]" c=" Serie B"/>
              <i n="[DATA].[LIGA_CAMPEONATO].&amp;[ Serie C]" c=" Serie C"/>
              <i n="[DATA].[LIGA_CAMPEONATO].&amp;[ Southern League Central Division]" c=" Southern League Central Division"/>
              <i n="[DATA].[LIGA_CAMPEONATO].&amp;[ Southern League South Division]" c=" Southern League South Division"/>
              <i n="[DATA].[LIGA_CAMPEONATO].&amp;[ Super League]" c=" Super League"/>
              <i n="[DATA].[LIGA_CAMPEONATO].&amp;[ Super League 2]" c=" Super League 2"/>
              <i n="[DATA].[LIGA_CAMPEONATO].&amp;[ Süper Lig]" c=" Süper Lig"/>
              <i n="[DATA].[LIGA_CAMPEONATO].&amp;[ Super Liga]" c=" Super Liga"/>
              <i n="[DATA].[LIGA_CAMPEONATO].&amp;[ Superliga]" c=" Superliga"/>
              <i n="[DATA].[LIGA_CAMPEONATO].&amp;[ SWPL 1 Femenino]" c=" SWPL 1 Femenino"/>
              <i n="[DATA].[LIGA_CAMPEONATO].&amp;[ Tercera RFEF]" c=" Tercera RFEF"/>
              <i n="[DATA].[LIGA_CAMPEONATO].&amp;[ Thai League 1]" c=" Thai League 1"/>
              <i n="[DATA].[LIGA_CAMPEONATO].&amp;[ Thai League 2]" c=" Thai League 2"/>
              <i n="[DATA].[LIGA_CAMPEONATO].&amp;[ Tweede Divisie]" c=" Tweede Divisie"/>
              <i n="[DATA].[LIGA_CAMPEONATO].&amp;[ UAE League]" c=" UAE League"/>
              <i n="[DATA].[LIGA_CAMPEONATO].&amp;[ Vtora liga]" c=" Vtora liga"/>
              <i n="[DATA].[LIGA_CAMPEONATO].&amp;[ WE League Women]" c=" WE League Women"/>
              <i n="[DATA].[LIGA_CAMPEONATO].&amp;[ Women’s Super League]" c=" Women’s Super League"/>
              <i n="[DATA].[LIGA_CAMPEONATO].&amp;" c="(blank)" nd="1"/>
              <i n="[DATA].[LIGA_CAMPEONATO].&amp;[ 1. Liga Women]" c=" 1. Liga Women" nd="1"/>
              <i n="[DATA].[LIGA_CAMPEONATO].&amp;[ 2. Bundesliga Femenina]" c=" 2. Bundesliga Femenina" nd="1"/>
              <i n="[DATA].[LIGA_CAMPEONATO].&amp;[ 3. Lig Grupo 1]" c=" 3. Lig Grupo 1" nd="1"/>
              <i n="[DATA].[LIGA_CAMPEONATO].&amp;[ 3. Lig Grupo 2]" c=" 3. Lig Grupo 2" nd="1"/>
              <i n="[DATA].[LIGA_CAMPEONATO].&amp;[ 3. Lig Grupo 3]" c=" 3. Lig Grupo 3" nd="1"/>
              <i n="[DATA].[LIGA_CAMPEONATO].&amp;[ A Lyga]" c=" A Lyga" nd="1"/>
              <i n="[DATA].[LIGA_CAMPEONATO].&amp;[ AFC Championship U20]" c=" AFC Championship U20" nd="1"/>
              <i n="[DATA].[LIGA_CAMPEONATO].&amp;[ Allsvenskan]" c=" Allsvenskan" nd="1"/>
              <i n="[DATA].[LIGA_CAMPEONATO].&amp;[ Amistosos de Clubs]" c=" Amistosos de Clubs" nd="1"/>
              <i n="[DATA].[LIGA_CAMPEONATO].&amp;[ Amistosos Internacionales]" c=" Amistosos Internacionales" nd="1"/>
              <i n="[DATA].[LIGA_CAMPEONATO].&amp;[ Amistosos Internacionales Femeninos]" c=" Amistosos Internacionales Femeninos" nd="1"/>
              <i n="[DATA].[LIGA_CAMPEONATO].&amp;[ Arnold Clark Cup Women]" c=" Arnold Clark Cup Women" nd="1"/>
              <i n="[DATA].[LIGA_CAMPEONATO].&amp;[ Bahrain Cup]" c=" Bahrain Cup" nd="1"/>
              <i n="[DATA].[LIGA_CAMPEONATO].&amp;[ Betri Deildin]" c=" Betri Deildin" nd="1"/>
              <i n="[DATA].[LIGA_CAMPEONATO].&amp;[ Brasileirao Femenino]" c=" Brasileirao Femenino" nd="1"/>
              <i n="[DATA].[LIGA_CAMPEONATO].&amp;[ Brasileirao Sub]" c=" Brasileirao Sub" nd="1"/>
              <i n="[DATA].[LIGA_CAMPEONATO].&amp;[ Bundesliga Junior]" c=" Bundesliga Junior" nd="1"/>
              <i n="[DATA].[LIGA_CAMPEONATO].&amp;[ Bundesliga Junior Norte]" c=" Bundesliga Junior Norte" nd="1"/>
              <i n="[DATA].[LIGA_CAMPEONATO].&amp;[ Bundesliga Junior Oeste]" c=" Bundesliga Junior Oeste" nd="1"/>
              <i n="[DATA].[LIGA_CAMPEONATO].&amp;[ Bundesliga Junior Sur]" c=" Bundesliga Junior Sur" nd="1"/>
              <i n="[DATA].[LIGA_CAMPEONATO].&amp;[ Campeonato Baiano]" c=" Campeonato Baiano" nd="1"/>
              <i n="[DATA].[LIGA_CAMPEONATO].&amp;[ Campeonato Cearense]" c=" Campeonato Cearense" nd="1"/>
              <i n="[DATA].[LIGA_CAMPEONATO].&amp;[ Campeonato de Europa Sub]" c=" Campeonato de Europa Sub" nd="1"/>
              <i n="[DATA].[LIGA_CAMPEONATO].&amp;[ Campeonato Goiano]" c=" Campeonato Goiano" nd="1"/>
              <i n="[DATA].[LIGA_CAMPEONATO].&amp;[ Campeonato Matogrossense]" c=" Campeonato Matogrossense" nd="1"/>
              <i n="[DATA].[LIGA_CAMPEONATO].&amp;[ Campeonato Mineiro]" c=" Campeonato Mineiro" nd="1"/>
              <i n="[DATA].[LIGA_CAMPEONATO].&amp;[ Campeonato Potiguar]" c=" Campeonato Potiguar" nd="1"/>
              <i n="[DATA].[LIGA_CAMPEONATO].&amp;[ Campeonato Sudamericano Sub]" c=" Campeonato Sudamericano Sub" nd="1"/>
              <i n="[DATA].[LIGA_CAMPEONATO].&amp;[ Champions League]" c=" Champions League" nd="1"/>
              <i n="[DATA].[LIGA_CAMPEONATO].&amp;[ Champions League Femenina]" c=" Champions League Femenina" nd="1"/>
              <i n="[DATA].[LIGA_CAMPEONATO].&amp;[ CONCACAF Nations League]" c=" CONCACAF Nations League" nd="1"/>
              <i n="[DATA].[LIGA_CAMPEONATO].&amp;[ Copa]" c=" Copa" nd="1"/>
              <i n="[DATA].[LIGA_CAMPEONATO].&amp;[ Copa Argentina]" c=" Copa Argentina" nd="1"/>
              <i n="[DATA].[LIGA_CAMPEONATO].&amp;[ Copa Colombia]" c=" Copa Colombia" nd="1"/>
              <i n="[DATA].[LIGA_CAMPEONATO].&amp;[ Copa Confederaciones CAF]" c=" Copa Confederaciones CAF" nd="1"/>
              <i n="[DATA].[LIGA_CAMPEONATO].&amp;[ Copa de África de Naciones]" c=" Copa de África de Naciones" nd="1"/>
              <i n="[DATA].[LIGA_CAMPEONATO].&amp;[ Copa de África de Naciones Sub]" c=" Copa de África de Naciones Sub" nd="1"/>
              <i n="[DATA].[LIGA_CAMPEONATO].&amp;[ Copa de Albania]" c=" Copa de Albania" nd="1"/>
              <i n="[DATA].[LIGA_CAMPEONATO].&amp;[ Copa de Francia]" c=" Copa de Francia" nd="1"/>
              <i n="[DATA].[LIGA_CAMPEONATO].&amp;[ Copa de la Reina]" c=" Copa de la Reina" nd="1"/>
              <i n="[DATA].[LIGA_CAMPEONATO].&amp;[ Copa del Rey]" c=" Copa del Rey" nd="1"/>
              <i n="[DATA].[LIGA_CAMPEONATO].&amp;[ Copa do Brasil]" c=" Copa do Brasil" nd="1"/>
              <i n="[DATA].[LIGA_CAMPEONATO].&amp;[ Copa Italia Primavera]" c=" Copa Italia Primavera" nd="1"/>
              <i n="[DATA].[LIGA_CAMPEONATO].&amp;[ Copa Italia Serie C]" c=" Copa Italia Serie C" nd="1"/>
              <i n="[DATA].[LIGA_CAMPEONATO].&amp;[ Copa Libertadores]" c=" Copa Libertadores" nd="1"/>
              <i n="[DATA].[LIGA_CAMPEONATO].&amp;[ Copa Sudamericana]" c=" Copa Sudamericana" nd="1"/>
              <i n="[DATA].[LIGA_CAMPEONATO].&amp;[ Copa Verde]" c=" Copa Verde" nd="1"/>
              <i n="[DATA].[LIGA_CAMPEONATO].&amp;[ Coupe du Trone]" c=" Coupe du Trone" nd="1"/>
              <i n="[DATA].[LIGA_CAMPEONATO].&amp;[ Crystalbet Erovnuli Liga]" c=" Crystalbet Erovnuli Liga" nd="1"/>
              <i n="[DATA].[LIGA_CAMPEONATO].&amp;[ Cup]" c=" Cup" nd="1"/>
              <i n="[DATA].[LIGA_CAMPEONATO].&amp;[ Danish Cup Women]" c=" Danish Cup Women" nd="1"/>
              <i n="[DATA].[LIGA_CAMPEONATO].&amp;[ DBU Pokalen]" c=" DBU Pokalen" nd="1"/>
              <i n="[DATA].[LIGA_CAMPEONATO].&amp;[ DFB]" c=" DFB" nd="1"/>
              <i n="[DATA].[LIGA_CAMPEONATO].&amp;[ DFB Junioren Pokal]" c=" DFB Junioren Pokal" nd="1"/>
              <i n="[DATA].[LIGA_CAMPEONATO].&amp;[ Diski Challenge]" c=" Diski Challenge" nd="1"/>
              <i n="[DATA].[LIGA_CAMPEONATO].&amp;[ División 1]" c=" División 1" nd="1"/>
              <i n="[DATA].[LIGA_CAMPEONATO].&amp;[ División 1 Femenina]" c=" División 1 Femenina" nd="1"/>
              <i n="[DATA].[LIGA_CAMPEONATO].&amp;[ División Profesional]" c=" División Profesional" nd="1"/>
              <i n="[DATA].[LIGA_CAMPEONATO].&amp;[ EFL Trophy]" c=" EFL Trophy" nd="1"/>
              <i n="[DATA].[LIGA_CAMPEONATO].&amp;[ Elite League Sub]" c=" Elite League Sub" nd="1"/>
              <i n="[DATA].[LIGA_CAMPEONATO].&amp;[ Elite League U20]" c=" Elite League U20" nd="1"/>
              <i n="[DATA].[LIGA_CAMPEONATO].&amp;[ Elitedivisionen Women]" c=" Elitedivisionen Women" nd="1"/>
              <i n="[DATA].[LIGA_CAMPEONATO].&amp;[ Elitettan Femenina]" c=" Elitettan Femenina" nd="1"/>
              <i n="[DATA].[LIGA_CAMPEONATO].&amp;[ Emir Cup]" c=" Emir Cup" nd="1"/>
              <i n="[DATA].[LIGA_CAMPEONATO].&amp;[ Esiliiga]" c=" Esiliiga" nd="1"/>
              <i n="[DATA].[LIGA_CAMPEONATO].&amp;[ Eurocopa]" c=" Eurocopa" nd="1"/>
              <i n="[DATA].[LIGA_CAMPEONATO].&amp;[ Europa Conference League]" c=" Europa Conference League" nd="1"/>
              <i n="[DATA].[LIGA_CAMPEONATO].&amp;[ Europa League]" c=" Europa League" nd="1"/>
              <i n="[DATA].[LIGA_CAMPEONATO].&amp;[ FA Cup]" c=" FA Cup" nd="1"/>
              <i n="[DATA].[LIGA_CAMPEONATO].&amp;[ Hazfi Cup]" c=" Hazfi Cup" nd="1"/>
              <i n="[DATA].[LIGA_CAMPEONATO].&amp;[ I Lyga]" c=" I Lyga" nd="1"/>
              <i n="[DATA].[LIGA_CAMPEONATO].&amp;[ International Tournament (Chipre) Femenino]" c=" International Tournament (Chipre) Femenino" nd="1"/>
              <i n="[DATA].[LIGA_CAMPEONATO].&amp;[ Irish League Cup]" c=" Irish League Cup" nd="1"/>
              <i n="[DATA].[LIGA_CAMPEONATO].&amp;[ J1 League]" c=" J1 League" nd="1"/>
              <i n="[DATA].[LIGA_CAMPEONATO].&amp;[ J2 League]" c=" J2 League" nd="1"/>
              <i n="[DATA].[LIGA_CAMPEONATO].&amp;[ J3 League]" c=" J3 League" nd="1"/>
              <i n="[DATA].[LIGA_CAMPEONATO].&amp;[ K League 1]" c=" K League 1" nd="1"/>
              <i n="[DATA].[LIGA_CAMPEONATO].&amp;[ K League 2]" c=" K League 2" nd="1"/>
              <i n="[DATA].[LIGA_CAMPEONATO].&amp;[ K3 League]" c=" K3 League" nd="1"/>
              <i n="[DATA].[LIGA_CAMPEONATO].&amp;[ King Cup]" c=" King Cup" nd="1"/>
              <i n="[DATA].[LIGA_CAMPEONATO].&amp;[ KNVB Beker]" c=" KNVB Beker" nd="1"/>
              <i n="[DATA].[LIGA_CAMPEONATO].&amp;[ LDF]" c=" LDF" nd="1"/>
              <i n="[DATA].[LIGA_CAMPEONATO].&amp;[ Liga de Campeones AFC]" c=" Liga de Campeones AFC" nd="1"/>
              <i n="[DATA].[LIGA_CAMPEONATO].&amp;[ Liga de Campeones CAF]" c=" Liga de Campeones CAF" nd="1"/>
              <i n="[DATA].[LIGA_CAMPEONATO].&amp;[ Liga de Campeones CONCACAF]" c=" Liga de Campeones CONCACAF" nd="1"/>
              <i n="[DATA].[LIGA_CAMPEONATO].&amp;[ Liga de Campeones OFC]" c=" Liga de Campeones OFC" nd="1"/>
              <i n="[DATA].[LIGA_CAMPEONATO].&amp;[ Liga Premier Serie A]" c=" Liga Premier Serie A" nd="1"/>
              <i n="[DATA].[LIGA_CAMPEONATO].&amp;[ Liga Pro]" c=" Liga Pro" nd="1"/>
              <i n="[DATA].[LIGA_CAMPEONATO].&amp;[ Liiga Cup]" c=" Liiga Cup" nd="1"/>
              <i n="[DATA].[LIGA_CAMPEONATO].&amp;[ Meistriliiga]" c=" Meistriliiga" nd="1"/>
              <i n="[DATA].[LIGA_CAMPEONATO].&amp;[ Meistriliiga Women]" c=" Meistriliiga Women" nd="1"/>
              <i n="[DATA].[LIGA_CAMPEONATO].&amp;[ MLS]" c=" MLS" nd="1"/>
              <i n="[DATA].[LIGA_CAMPEONATO].&amp;[ MLS Next Pro]" c=" MLS Next Pro" nd="1"/>
              <i n="[DATA].[LIGA_CAMPEONATO].&amp;[ MOL Cup]" c=" MOL Cup" nd="1"/>
              <i n="[DATA].[LIGA_CAMPEONATO].&amp;[ Mundial Femenino]" c=" Mundial Femenino" nd="1"/>
              <i n="[DATA].[LIGA_CAMPEONATO].&amp;[ Nadeshiko League Femenina]" c=" Nadeshiko League Femenina" nd="1"/>
              <i n="[DATA].[LIGA_CAMPEONATO].&amp;[ National League Femenina]" c=" National League Femenina" nd="1"/>
              <i n="[DATA].[LIGA_CAMPEONATO].&amp;[ NM Cup]" c=" NM Cup" nd="1"/>
              <i n="[DATA].[LIGA_CAMPEONATO].&amp;[ NPL ACT]" c=" NPL ACT" nd="1"/>
              <i n="[DATA].[LIGA_CAMPEONATO].&amp;[ NPL Northern NSW]" c=" NPL Northern NSW" nd="1"/>
              <i n="[DATA].[LIGA_CAMPEONATO].&amp;[ NPL Queensland]" c=" NPL Queensland" nd="1"/>
              <i n="[DATA].[LIGA_CAMPEONATO].&amp;[ NPL South Australian]" c=" NPL South Australian" nd="1"/>
              <i n="[DATA].[LIGA_CAMPEONATO].&amp;[ NPL Tasmania]" c=" NPL Tasmania" nd="1"/>
              <i n="[DATA].[LIGA_CAMPEONATO].&amp;[ NPL Western Australia]" c=" NPL Western Australia" nd="1"/>
              <i n="[DATA].[LIGA_CAMPEONATO].&amp;[ NWSL]" c=" NWSL" nd="1"/>
              <i n="[DATA].[LIGA_CAMPEONATO].&amp;[ Optibet Virsliga]" c=" Optibet Virsliga" nd="1"/>
              <i n="[DATA].[LIGA_CAMPEONATO].&amp;[ Piala Sumbangsih]" c=" Piala Sumbangsih" nd="1"/>
              <i n="[DATA].[LIGA_CAMPEONATO].&amp;[ Premier League Cup]" c=" Premier League Cup" nd="1"/>
              <i n="[DATA].[LIGA_CAMPEONATO].&amp;[ Premier League International Cup]" c=" Premier League International Cup" nd="1"/>
              <i n="[DATA].[LIGA_CAMPEONATO].&amp;[ Presidents Cup]" c=" Presidents Cup" nd="1"/>
              <i n="[DATA].[LIGA_CAMPEONATO].&amp;[ Primera A Femenina]" c=" Primera A Femenina" nd="1"/>
              <i n="[DATA].[LIGA_CAMPEONATO].&amp;[ Primera D]" c=" Primera D" nd="1"/>
              <i n="[DATA].[LIGA_CAMPEONATO].&amp;[ QSL Cup]" c=" QSL Cup" nd="1"/>
              <i n="[DATA].[LIGA_CAMPEONATO].&amp;[ Recopa Sudamericana]" c=" Recopa Sudamericana" nd="1"/>
              <i n="[DATA].[LIGA_CAMPEONATO].&amp;[ Scottish Cup]" c=" Scottish Cup" nd="1"/>
              <i n="[DATA].[LIGA_CAMPEONATO].&amp;[ Segunda División]" c=" Segunda División" nd="1"/>
              <i n="[DATA].[LIGA_CAMPEONATO].&amp;[ SheBelieves Cup]" c=" SheBelieves Cup" nd="1"/>
              <i n="[DATA].[LIGA_CAMPEONATO].&amp;[ State Cup]" c=" State Cup" nd="1"/>
              <i n="[DATA].[LIGA_CAMPEONATO].&amp;[ Sultan Cup]" c=" Sultan Cup" nd="1"/>
              <i n="[DATA].[LIGA_CAMPEONATO].&amp;[ Super Cup]" c=" Super Cup" nd="1"/>
              <i n="[DATA].[LIGA_CAMPEONATO].&amp;[ Supercopa]" c=" Supercopa" nd="1"/>
              <i n="[DATA].[LIGA_CAMPEONATO].&amp;[ Superettan]" c=" Superettan" nd="1"/>
              <i n="[DATA].[LIGA_CAMPEONATO].&amp;[ Superliga Femenina]" c=" Superliga Femenina" nd="1"/>
              <i n="[DATA].[LIGA_CAMPEONATO].&amp;[ Svenska Cupen]" c=" Svenska Cupen" nd="1"/>
              <i n="[DATA].[LIGA_CAMPEONATO].&amp;[ Swiss Cup]" c=" Swiss Cup" nd="1"/>
              <i n="[DATA].[LIGA_CAMPEONATO].&amp;[ Thai FA Cup]" c=" Thai FA Cup" nd="1"/>
              <i n="[DATA].[LIGA_CAMPEONATO].&amp;[ Toppserien]" c=" Toppserien" nd="1"/>
              <i n="[DATA].[LIGA_CAMPEONATO].&amp;[ Torneo Federal]" c=" Torneo Federal" nd="1"/>
              <i n="[DATA].[LIGA_CAMPEONATO].&amp;[ Tournoi de France Femenino]" c=" Tournoi de France Femenino" nd="1"/>
              <i n="[DATA].[LIGA_CAMPEONATO].&amp;[ Trofeo de Campeones]" c=" Trofeo de Campeones" nd="1"/>
              <i n="[DATA].[LIGA_CAMPEONATO].&amp;[ U21 League]" c=" U21 League" nd="1"/>
              <i n="[DATA].[LIGA_CAMPEONATO].&amp;[ UEFA Youth League]" c=" UEFA Youth League" nd="1"/>
              <i n="[DATA].[LIGA_CAMPEONATO].&amp;[ US Open Cup]" c=" US Open Cup" nd="1"/>
              <i n="[DATA].[LIGA_CAMPEONATO].&amp;[ USL Championship]" c=" USL Championship" nd="1"/>
              <i n="[DATA].[LIGA_CAMPEONATO].&amp;[ USL League One]" c=" USL League One" nd="1"/>
              <i n="[DATA].[LIGA_CAMPEONATO].&amp;[ V.League 1]" c=" V.League 1" nd="1"/>
              <i n="[DATA].[LIGA_CAMPEONATO].&amp;[ Viareggio Cup]" c=" Viareggio Cup" nd="1"/>
              <i n="[DATA].[LIGA_CAMPEONATO].&amp;[ Vietnamese Cup]" c=" Vietnamese Cup" nd="1"/>
              <i n="[DATA].[LIGA_CAMPEONATO].&amp;[ Vysshaya Liga]" c=" Vysshaya Liga" nd="1"/>
              <i n="[DATA].[LIGA_CAMPEONATO].&amp;[ WK League Femenina]" c=" WK League Femenina" nd="1"/>
              <i n="[DATA].[LIGA_CAMPEONATO].&amp;[ WK League Women]" c=" WK League Women" nd="1"/>
              <i n="[DATA].[LIGA_CAMPEONATO].&amp;[ YBC Levain Cup]" c=" YBC Levain Cup" nd="1"/>
              <i n="[DATA].[LIGA_CAMPEONATO].&amp;[ Ykkoscup]" c=" Ykkoscup" nd="1"/>
            </range>
          </ranges>
        </level>
      </levels>
      <selections count="1">
        <selection n="[DATA].[LIGA_CAMPEONATO].[All]"/>
      </selections>
    </olap>
  </data>
</slicerCacheDefinition>
</file>

<file path=xl/slicerCaches/slicerCache3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INCIDIO12" xr10:uid="{45E7C807-DB8B-400F-87C6-376458A563CE}" sourceName="[DATA].[COINCIDIO]">
  <pivotTables>
    <pivotTable tabId="20" name="PivotTable2"/>
  </pivotTables>
  <data>
    <olap pivotCacheId="2011296213">
      <levels count="2">
        <level uniqueName="[DATA].[COINCIDIO].[(All)]" sourceCaption="(All)" count="0"/>
        <level uniqueName="[DATA].[COINCIDIO].[COINCIDIO]" sourceCaption="COINCIDIO" count="3">
          <ranges>
            <range startItem="0">
              <i n="[DATA].[COINCIDIO].&amp;[0]" c="0"/>
              <i n="[DATA].[COINCIDIO].&amp;[1.]" c="1"/>
              <i n="[DATA].[COINCIDIO].&amp;[3.]" c="3"/>
            </range>
          </ranges>
        </level>
      </levels>
      <selections count="2">
        <selection n="[DATA].[COINCIDIO].&amp;[0]"/>
        <selection n="[DATA].[COINCIDIO].&amp;[1.]"/>
      </selections>
    </olap>
  </data>
</slicerCacheDefinition>
</file>

<file path=xl/slicerCaches/slicerCache3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OICE12" xr10:uid="{559DA3D4-1E03-4542-A51D-F1D44F4A1476}" sourceName="[DATA].[CHOICE]">
  <pivotTables>
    <pivotTable tabId="20" name="PivotTable2"/>
  </pivotTables>
  <data>
    <olap pivotCacheId="2011296213">
      <levels count="2">
        <level uniqueName="[DATA].[CHOICE].[(All)]" sourceCaption="(All)" count="0"/>
        <level uniqueName="[DATA].[CHOICE].[CHOICE]" sourceCaption="CHOICE" count="2">
          <ranges>
            <range startItem="0">
              <i n="[DATA].[CHOICE].&amp;[0]" c="0"/>
              <i n="[DATA].[CHOICE].&amp;[CHOICE]" c="CHOICE"/>
            </range>
          </ranges>
        </level>
      </levels>
      <selections count="1">
        <selection n="[DATA].[CHOICE].[All]"/>
      </selections>
    </olap>
  </data>
</slicerCacheDefinition>
</file>

<file path=xl/slicerCaches/slicerCache3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NALIZA12" xr10:uid="{68A85140-BBB8-4BD5-9ABA-C0BC42F3E1B0}" sourceName="[DATA].[ANALIZA]">
  <pivotTables>
    <pivotTable tabId="20" name="PivotTable2"/>
  </pivotTables>
  <data>
    <olap pivotCacheId="2011296213">
      <levels count="2">
        <level uniqueName="[DATA].[ANALIZA].[(All)]" sourceCaption="(All)" count="0"/>
        <level uniqueName="[DATA].[ANALIZA].[ANALIZA]" sourceCaption="ANALIZA" count="3">
          <ranges>
            <range startItem="0">
              <i n="[DATA].[ANALIZA].&amp;[NO]" c="NO"/>
              <i n="[DATA].[ANALIZA].&amp;[SI]" c="SI"/>
              <i n="[DATA].[ANALIZA].&amp;" c="(blank)" nd="1"/>
            </range>
          </ranges>
        </level>
      </levels>
      <selections count="1">
        <selection n="[DATA].[ANALIZA].&amp;[SI]"/>
      </selections>
    </olap>
  </data>
</slicerCacheDefinition>
</file>

<file path=xl/slicerCaches/slicerCache3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urce.Name12" xr10:uid="{CF06E62C-D0CF-415C-A391-92AFBA38E6B2}" sourceName="[DATA].[Source.Name]">
  <pivotTables>
    <pivotTable tabId="20" name="PivotTable2"/>
  </pivotTables>
  <data>
    <olap pivotCacheId="2011296213">
      <levels count="2">
        <level uniqueName="[DATA].[Source.Name].[(All)]" sourceCaption="(All)" count="0"/>
        <level uniqueName="[DATA].[Source.Name].[Source.Name]" sourceCaption="Source.Name" count="44">
          <ranges>
            <range startItem="0">
              <i n="[DATA].[Source.Name].&amp;[2023-02-15]" c="2023-02-15"/>
              <i n="[DATA].[Source.Name].&amp;[2023-02-16]" c="2023-02-16"/>
              <i n="[DATA].[Source.Name].&amp;[2023-02-17]" c="2023-02-17"/>
              <i n="[DATA].[Source.Name].&amp;[2023-02-18]" c="2023-02-18"/>
              <i n="[DATA].[Source.Name].&amp;[2023-02-19]" c="2023-02-19"/>
              <i n="[DATA].[Source.Name].&amp;[2023-02-20]" c="2023-02-20"/>
              <i n="[DATA].[Source.Name].&amp;[2023-02-21]" c="2023-02-21"/>
              <i n="[DATA].[Source.Name].&amp;[2023-02-22]" c="2023-02-22"/>
              <i n="[DATA].[Source.Name].&amp;[2023-02-23]" c="2023-02-23"/>
              <i n="[DATA].[Source.Name].&amp;[2023-02-24]" c="2023-02-24"/>
              <i n="[DATA].[Source.Name].&amp;[2023-03-01]" c="2023-03-01"/>
              <i n="[DATA].[Source.Name].&amp;[2023-03-03]" c="2023-03-03"/>
              <i n="[DATA].[Source.Name].&amp;[2023-03-04]" c="2023-03-04"/>
              <i n="[DATA].[Source.Name].&amp;[2023-03-05]" c="2023-03-05"/>
              <i n="[DATA].[Source.Name].&amp;[2023-03-06]" c="2023-03-06"/>
              <i n="[DATA].[Source.Name].&amp;[2023-03-07]" c="2023-03-07"/>
              <i n="[DATA].[Source.Name].&amp;[2023-03-09]" c="2023-03-09"/>
              <i n="[DATA].[Source.Name].&amp;[2023-03-10]" c="2023-03-10"/>
              <i n="[DATA].[Source.Name].&amp;[2023-03-11]" c="2023-03-11"/>
              <i n="[DATA].[Source.Name].&amp;[2023-03-12]" c="2023-03-12"/>
              <i n="[DATA].[Source.Name].&amp;[2023-03-13]" c="2023-03-13"/>
              <i n="[DATA].[Source.Name].&amp;[2023-03-14]" c="2023-03-14"/>
              <i n="[DATA].[Source.Name].&amp;[2023-03-15]" c="2023-03-15"/>
              <i n="[DATA].[Source.Name].&amp;[2023-03-17]" c="2023-03-17"/>
              <i n="[DATA].[Source.Name].&amp;[2023-03-18]" c="2023-03-18"/>
              <i n="[DATA].[Source.Name].&amp;[2023-03-19]" c="2023-03-19"/>
              <i n="[DATA].[Source.Name].&amp;[2023-03-23]" c="2023-03-23"/>
              <i n="[DATA].[Source.Name].&amp;[2023-03-24]" c="2023-03-24"/>
              <i n="[DATA].[Source.Name].&amp;[2023-03-25]" c="2023-03-25"/>
              <i n="[DATA].[Source.Name].&amp;[2023-03-27]" c="2023-03-27"/>
              <i n="[DATA].[Source.Name].&amp;[2023-03-28]" c="2023-03-28"/>
              <i n="[DATA].[Source.Name].&amp;[2023-03-29]" c="2023-03-29"/>
              <i n="[DATA].[Source.Name].&amp;[2023-03-31]" c="2023-03-31"/>
              <i n="[DATA].[Source.Name].&amp;[2023-02-14]" c="2023-02-14" nd="1"/>
              <i n="[DATA].[Source.Name].&amp;[2023-02-25]" c="2023-02-25" nd="1"/>
              <i n="[DATA].[Source.Name].&amp;[2023-02-28]" c="2023-02-28" nd="1"/>
              <i n="[DATA].[Source.Name].&amp;[2023-03-02]" c="2023-03-02" nd="1"/>
              <i n="[DATA].[Source.Name].&amp;[2023-03-08]" c="2023-03-08" nd="1"/>
              <i n="[DATA].[Source.Name].&amp;[2023-03-16]" c="2023-03-16" nd="1"/>
              <i n="[DATA].[Source.Name].&amp;[2023-03-20]" c="2023-03-20" nd="1"/>
              <i n="[DATA].[Source.Name].&amp;[2023-03-21]" c="2023-03-21" nd="1"/>
              <i n="[DATA].[Source.Name].&amp;[2023-03-30]" c="2023-03-30" nd="1"/>
              <i n="[DATA].[Source.Name].&amp;[2023-04-01]" c="2023-04-01" nd="1"/>
              <i n="[DATA].[Source.Name].&amp;[2023-04-02]" c="2023-04-02" nd="1"/>
            </range>
          </ranges>
        </level>
      </levels>
      <selections count="1">
        <selection n="[DATA].[Source.Name].[All]"/>
      </selections>
    </olap>
  </data>
</slicerCacheDefinition>
</file>

<file path=xl/slicerCaches/slicerCache3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PAIS21" xr10:uid="{E4B86028-7B3F-4A8A-A04D-523A1063689A}" sourceName="[DATA].[LIGA_PAIS]">
  <pivotTables>
    <pivotTable tabId="21" name="PivotTable2"/>
  </pivotTables>
  <data>
    <olap pivotCacheId="1221104315">
      <levels count="2">
        <level uniqueName="[DATA].[LIGA_PAIS].[(All)]" sourceCaption="(All)" count="0"/>
        <level uniqueName="[DATA].[LIGA_PAIS].[LIGA_PAIS]" sourceCaption="LIGA_PAIS" count="108">
          <ranges>
            <range startItem="0">
              <i n="[DATA].[LIGA_PAIS].&amp;[ÁFRICA]" c="ÁFRICA"/>
              <i n="[DATA].[LIGA_PAIS].&amp;[ALBANIA]" c="ALBANIA"/>
              <i n="[DATA].[LIGA_PAIS].&amp;[ALEMANIA]" c="ALEMANIA"/>
              <i n="[DATA].[LIGA_PAIS].&amp;[ANDORRA]" c="ANDORRA"/>
              <i n="[DATA].[LIGA_PAIS].&amp;[ARABIA SAUDÍ]" c="ARABIA SAUDÍ"/>
              <i n="[DATA].[LIGA_PAIS].&amp;[ARGELIA]" c="ARGELIA"/>
              <i n="[DATA].[LIGA_PAIS].&amp;[ARGENTINA]" c="ARGENTINA"/>
              <i n="[DATA].[LIGA_PAIS].&amp;[ARMENIA]" c="ARMENIA"/>
              <i n="[DATA].[LIGA_PAIS].&amp;[ASIA]" c="ASIA"/>
              <i n="[DATA].[LIGA_PAIS].&amp;[AUSTRALIA]" c="AUSTRALIA"/>
              <i n="[DATA].[LIGA_PAIS].&amp;[AUSTRALIA &amp;amp; OCEANÍA]" c="AUSTRALIA &amp;amp; OCEANÍA"/>
              <i n="[DATA].[LIGA_PAIS].&amp;[AUSTRIA]" c="AUSTRIA"/>
              <i n="[DATA].[LIGA_PAIS].&amp;[AZERBAIYÁN]" c="AZERBAIYÁN"/>
              <i n="[DATA].[LIGA_PAIS].&amp;[BAHRÉIN]" c="BAHRÉIN"/>
              <i n="[DATA].[LIGA_PAIS].&amp;[BANGLADÉS]" c="BANGLADÉS"/>
              <i n="[DATA].[LIGA_PAIS].&amp;[BÉLGICA]" c="BÉLGICA"/>
              <i n="[DATA].[LIGA_PAIS].&amp;[BOLIVIA]" c="BOLIVIA"/>
              <i n="[DATA].[LIGA_PAIS].&amp;[BOSNIA Y HERZEGOVINA]" c="BOSNIA Y HERZEGOVINA"/>
              <i n="[DATA].[LIGA_PAIS].&amp;[BRASIL]" c="BRASIL"/>
              <i n="[DATA].[LIGA_PAIS].&amp;[BULGARIA]" c="BULGARIA"/>
              <i n="[DATA].[LIGA_PAIS].&amp;[CATAR]" c="CATAR"/>
              <i n="[DATA].[LIGA_PAIS].&amp;[CHILE]" c="CHILE"/>
              <i n="[DATA].[LIGA_PAIS].&amp;[CHIPRE]" c="CHIPRE"/>
              <i n="[DATA].[LIGA_PAIS].&amp;[COLOMBIA]" c="COLOMBIA"/>
              <i n="[DATA].[LIGA_PAIS].&amp;[COREA DEL SUR]" c="COREA DEL SUR"/>
              <i n="[DATA].[LIGA_PAIS].&amp;[COSTA RICA]" c="COSTA RICA"/>
              <i n="[DATA].[LIGA_PAIS].&amp;[CROACIA]" c="CROACIA"/>
              <i n="[DATA].[LIGA_PAIS].&amp;[DINAMARCA]" c="DINAMARCA"/>
              <i n="[DATA].[LIGA_PAIS].&amp;[ECUADOR]" c="ECUADOR"/>
              <i n="[DATA].[LIGA_PAIS].&amp;[EGIPTO]" c="EGIPTO"/>
              <i n="[DATA].[LIGA_PAIS].&amp;[EL SALVADOR]" c="EL SALVADOR"/>
              <i n="[DATA].[LIGA_PAIS].&amp;[EMIRATOS ÁRABES UNIDOS]" c="EMIRATOS ÁRABES UNIDOS"/>
              <i n="[DATA].[LIGA_PAIS].&amp;[ESCOCIA]" c="ESCOCIA"/>
              <i n="[DATA].[LIGA_PAIS].&amp;[ESLOVAQUIA]" c="ESLOVAQUIA"/>
              <i n="[DATA].[LIGA_PAIS].&amp;[ESLOVENIA]" c="ESLOVENIA"/>
              <i n="[DATA].[LIGA_PAIS].&amp;[ESPAÑA]" c="ESPAÑA"/>
              <i n="[DATA].[LIGA_PAIS].&amp;[ESTADOS UNIDOS]" c="ESTADOS UNIDOS"/>
              <i n="[DATA].[LIGA_PAIS].&amp;[ESTONIA]" c="ESTONIA"/>
              <i n="[DATA].[LIGA_PAIS].&amp;[EUROPA]" c="EUROPA"/>
              <i n="[DATA].[LIGA_PAIS].&amp;[FILIPINAS]" c="FILIPINAS"/>
              <i n="[DATA].[LIGA_PAIS].&amp;[FINLANDIA]" c="FINLANDIA"/>
              <i n="[DATA].[LIGA_PAIS].&amp;[FRANCIA]" c="FRANCIA"/>
              <i n="[DATA].[LIGA_PAIS].&amp;[GALES]" c="GALES"/>
              <i n="[DATA].[LIGA_PAIS].&amp;[GEORGIA]" c="GEORGIA"/>
              <i n="[DATA].[LIGA_PAIS].&amp;[GRECIA]" c="GRECIA"/>
              <i n="[DATA].[LIGA_PAIS].&amp;[GUATEMALA]" c="GUATEMALA"/>
              <i n="[DATA].[LIGA_PAIS].&amp;[HONDURAS]" c="HONDURAS"/>
              <i n="[DATA].[LIGA_PAIS].&amp;[HONG KONG]" c="HONG KONG"/>
              <i n="[DATA].[LIGA_PAIS].&amp;[HUNGRÍA]" c="HUNGRÍA"/>
              <i n="[DATA].[LIGA_PAIS].&amp;[INDIA]" c="INDIA"/>
              <i n="[DATA].[LIGA_PAIS].&amp;[INDONESIA]" c="INDONESIA"/>
              <i n="[DATA].[LIGA_PAIS].&amp;[INGLATERRA]" c="INGLATERRA"/>
              <i n="[DATA].[LIGA_PAIS].&amp;[IRÁN]" c="IRÁN"/>
              <i n="[DATA].[LIGA_PAIS].&amp;[IRLANDA]" c="IRLANDA"/>
              <i n="[DATA].[LIGA_PAIS].&amp;[IRLANDA DEL NORTE]" c="IRLANDA DEL NORTE"/>
              <i n="[DATA].[LIGA_PAIS].&amp;[ISLANDIA]" c="ISLANDIA"/>
              <i n="[DATA].[LIGA_PAIS].&amp;[ISLAS FEROE]" c="ISLAS FEROE"/>
              <i n="[DATA].[LIGA_PAIS].&amp;[ISRAEL]" c="ISRAEL"/>
              <i n="[DATA].[LIGA_PAIS].&amp;[ITALIA]" c="ITALIA"/>
              <i n="[DATA].[LIGA_PAIS].&amp;[JAMAICA]" c="JAMAICA"/>
              <i n="[DATA].[LIGA_PAIS].&amp;[JAPÓN]" c="JAPÓN"/>
              <i n="[DATA].[LIGA_PAIS].&amp;[KAZAJISTÁN]" c="KAZAJISTÁN"/>
              <i n="[DATA].[LIGA_PAIS].&amp;[KENIA]" c="KENIA"/>
              <i n="[DATA].[LIGA_PAIS].&amp;[KUWAIT]" c="KUWAIT"/>
              <i n="[DATA].[LIGA_PAIS].&amp;[LETONIA]" c="LETONIA"/>
              <i n="[DATA].[LIGA_PAIS].&amp;[LÍBANO]" c="LÍBANO"/>
              <i n="[DATA].[LIGA_PAIS].&amp;[LITUANIA]" c="LITUANIA"/>
              <i n="[DATA].[LIGA_PAIS].&amp;[LUXEMBURGO]" c="LUXEMBURGO"/>
              <i n="[DATA].[LIGA_PAIS].&amp;[MACEDONIA DEL NORTE]" c="MACEDONIA DEL NORTE"/>
              <i n="[DATA].[LIGA_PAIS].&amp;[MALASIA]" c="MALASIA"/>
              <i n="[DATA].[LIGA_PAIS].&amp;[MALTA]" c="MALTA"/>
              <i n="[DATA].[LIGA_PAIS].&amp;[MARRUECOS]" c="MARRUECOS"/>
              <i n="[DATA].[LIGA_PAIS].&amp;[MÉXICO]" c="MÉXICO"/>
              <i n="[DATA].[LIGA_PAIS].&amp;[MOLDAVIA]" c="MOLDAVIA"/>
              <i n="[DATA].[LIGA_PAIS].&amp;[MONTENEGRO]" c="MONTENEGRO"/>
              <i n="[DATA].[LIGA_PAIS].&amp;[MUNDIAL]" c="MUNDIAL"/>
              <i n="[DATA].[LIGA_PAIS].&amp;[MYANMAR]" c="MYANMAR"/>
              <i n="[DATA].[LIGA_PAIS].&amp;[NICARAGUA]" c="NICARAGUA"/>
              <i n="[DATA].[LIGA_PAIS].&amp;[NORTE, CENTROAMÉRICA Y CARIBE]" c="NORTE, CENTROAMÉRICA Y CARIBE"/>
              <i n="[DATA].[LIGA_PAIS].&amp;[NORUEGA]" c="NORUEGA"/>
              <i n="[DATA].[LIGA_PAIS].&amp;[OMÁN]" c="OMÁN"/>
              <i n="[DATA].[LIGA_PAIS].&amp;[PAÍSES BAJOS]" c="PAÍSES BAJOS"/>
              <i n="[DATA].[LIGA_PAIS].&amp;[PANAMÁ]" c="PANAMÁ"/>
              <i n="[DATA].[LIGA_PAIS].&amp;[PARAGUAY]" c="PARAGUAY"/>
              <i n="[DATA].[LIGA_PAIS].&amp;[PERÚ]" c="PERÚ"/>
              <i n="[DATA].[LIGA_PAIS].&amp;[POLONIA]" c="POLONIA"/>
              <i n="[DATA].[LIGA_PAIS].&amp;[PORTUGAL]" c="PORTUGAL"/>
              <i n="[DATA].[LIGA_PAIS].&amp;[REPÚBLICA CHECA]" c="REPÚBLICA CHECA"/>
              <i n="[DATA].[LIGA_PAIS].&amp;[RUMANÍA]" c="RUMANÍA"/>
              <i n="[DATA].[LIGA_PAIS].&amp;[SERBIA]" c="SERBIA"/>
              <i n="[DATA].[LIGA_PAIS].&amp;[SINGAPUR]" c="SINGAPUR"/>
              <i n="[DATA].[LIGA_PAIS].&amp;[SUDÁFRICA]" c="SUDÁFRICA"/>
              <i n="[DATA].[LIGA_PAIS].&amp;[SUDAMÉRICA]" c="SUDAMÉRICA"/>
              <i n="[DATA].[LIGA_PAIS].&amp;[SUECIA]" c="SUECIA"/>
              <i n="[DATA].[LIGA_PAIS].&amp;[SUIZA]" c="SUIZA"/>
              <i n="[DATA].[LIGA_PAIS].&amp;[TAILANDIA]" c="TAILANDIA"/>
              <i n="[DATA].[LIGA_PAIS].&amp;[TÚNEZ]" c="TÚNEZ"/>
              <i n="[DATA].[LIGA_PAIS].&amp;[TURQUÍA]" c="TURQUÍA"/>
              <i n="[DATA].[LIGA_PAIS].&amp;[UCRANIA]" c="UCRANIA"/>
              <i n="[DATA].[LIGA_PAIS].&amp;[UGANDA]" c="UGANDA"/>
              <i n="[DATA].[LIGA_PAIS].&amp;[URUGUAY]" c="URUGUAY"/>
              <i n="[DATA].[LIGA_PAIS].&amp;[UZBEKISTÁN]" c="UZBEKISTÁN"/>
              <i n="[DATA].[LIGA_PAIS].&amp;[VENEZUELA]" c="VENEZUELA"/>
              <i n="[DATA].[LIGA_PAIS].&amp;[VIETNAM]" c="VIETNAM"/>
              <i n="[DATA].[LIGA_PAIS].&amp;" c="(blank)" nd="1"/>
              <i n="[DATA].[LIGA_PAIS].&amp;[ NULLT]" c=" NULLT" nd="1"/>
              <i n="[DATA].[LIGA_PAIS].&amp;[REPÚBLICA DOMINICANA]" c="REPÚBLICA DOMINICANA" nd="1"/>
              <i n="[DATA].[LIGA_PAIS].&amp;[TAYIKISTÁN]" c="TAYIKISTÁN" nd="1"/>
            </range>
          </ranges>
        </level>
      </levels>
      <selections count="1">
        <selection n="[DATA].[LIGA_PAIS].[All]"/>
      </selections>
    </olap>
  </data>
</slicerCacheDefinition>
</file>

<file path=xl/slicerCaches/slicerCache3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CAMPEONATO21" xr10:uid="{5595DE70-8406-453C-B4A1-9F98F45FA9D0}" sourceName="[DATA].[LIGA_CAMPEONATO]">
  <pivotTables>
    <pivotTable tabId="21" name="PivotTable2"/>
  </pivotTables>
  <data>
    <olap pivotCacheId="1221104315">
      <levels count="2">
        <level uniqueName="[DATA].[LIGA_CAMPEONATO].[(All)]" sourceCaption="(All)" count="0"/>
        <level uniqueName="[DATA].[LIGA_CAMPEONATO].[LIGA_CAMPEONATO]" sourceCaption="LIGA_CAMPEONATO" count="313">
          <ranges>
            <range startItem="0">
              <i n="[DATA].[LIGA_CAMPEONATO].&amp;[ 1. Lig]" c=" 1. Lig"/>
              <i n="[DATA].[LIGA_CAMPEONATO].&amp;[ 1. Liga]" c=" 1. Liga"/>
              <i n="[DATA].[LIGA_CAMPEONATO].&amp;[ 1. MFL]" c=" 1. MFL"/>
              <i n="[DATA].[LIGA_CAMPEONATO].&amp;[ 1.ª División]" c=" 1.ª División"/>
              <i n="[DATA].[LIGA_CAMPEONATO].&amp;[ 2. Bundesliga]" c=" 2. Bundesliga"/>
              <i n="[DATA].[LIGA_CAMPEONATO].&amp;[ 2. Lig Grupo Blanco]" c=" 2. Lig Grupo Blanco"/>
              <i n="[DATA].[LIGA_CAMPEONATO].&amp;[ 2. Lig Grupo Rojo]" c=" 2. Lig Grupo Rojo"/>
              <i n="[DATA].[LIGA_CAMPEONATO].&amp;[ 2. Liga]" c=" 2. Liga"/>
              <i n="[DATA].[LIGA_CAMPEONATO].&amp;[ 2. SNL]" c=" 2. SNL"/>
              <i n="[DATA].[LIGA_CAMPEONATO].&amp;[ 2ª División]" c=" 2ª División"/>
              <i n="[DATA].[LIGA_CAMPEONATO].&amp;[ 3. Liga]" c=" 3. Liga"/>
              <i n="[DATA].[LIGA_CAMPEONATO].&amp;[ 3rd Division]" c=" 3rd Division"/>
              <i n="[DATA].[LIGA_CAMPEONATO].&amp;[ A]" c=" A"/>
              <i n="[DATA].[LIGA_CAMPEONATO].&amp;[ A Lyga]" c=" A Lyga"/>
              <i n="[DATA].[LIGA_CAMPEONATO].&amp;[ AFC Championship U20]" c=" AFC Championship U20"/>
              <i n="[DATA].[LIGA_CAMPEONATO].&amp;[ Allsvenskan]" c=" Allsvenskan"/>
              <i n="[DATA].[LIGA_CAMPEONATO].&amp;[ Amistosos de Clubs]" c=" Amistosos de Clubs"/>
              <i n="[DATA].[LIGA_CAMPEONATO].&amp;[ Amistosos Internacionales]" c=" Amistosos Internacionales"/>
              <i n="[DATA].[LIGA_CAMPEONATO].&amp;[ Amistosos Internacionales Femeninos]" c=" Amistosos Internacionales Femeninos"/>
              <i n="[DATA].[LIGA_CAMPEONATO].&amp;[ Bahrain Cup]" c=" Bahrain Cup"/>
              <i n="[DATA].[LIGA_CAMPEONATO].&amp;[ Betri Deildin]" c=" Betri Deildin"/>
              <i n="[DATA].[LIGA_CAMPEONATO].&amp;[ Botola 2]" c=" Botola 2"/>
              <i n="[DATA].[LIGA_CAMPEONATO].&amp;[ Botola Pro]" c=" Botola Pro"/>
              <i n="[DATA].[LIGA_CAMPEONATO].&amp;[ Brasileirao Femenino]" c=" Brasileirao Femenino"/>
              <i n="[DATA].[LIGA_CAMPEONATO].&amp;[ Brasileirao Sub]" c=" Brasileirao Sub"/>
              <i n="[DATA].[LIGA_CAMPEONATO].&amp;[ Bundesliga]" c=" Bundesliga"/>
              <i n="[DATA].[LIGA_CAMPEONATO].&amp;[ Bundesliga Femenina]" c=" Bundesliga Femenina"/>
              <i n="[DATA].[LIGA_CAMPEONATO].&amp;[ Bundesliga Junior]" c=" Bundesliga Junior"/>
              <i n="[DATA].[LIGA_CAMPEONATO].&amp;[ Bundesliga Junior Sur]" c=" Bundesliga Junior Sur"/>
              <i n="[DATA].[LIGA_CAMPEONATO].&amp;[ Campeonato Baiano]" c=" Campeonato Baiano"/>
              <i n="[DATA].[LIGA_CAMPEONATO].&amp;[ Campeonato Brasiliense]" c=" Campeonato Brasiliense"/>
              <i n="[DATA].[LIGA_CAMPEONATO].&amp;[ Campeonato Capixaba]" c=" Campeonato Capixaba"/>
              <i n="[DATA].[LIGA_CAMPEONATO].&amp;[ Campeonato Carioca]" c=" Campeonato Carioca"/>
              <i n="[DATA].[LIGA_CAMPEONATO].&amp;[ Campeonato Catarinense]" c=" Campeonato Catarinense"/>
              <i n="[DATA].[LIGA_CAMPEONATO].&amp;[ Campeonato Cearense]" c=" Campeonato Cearense"/>
              <i n="[DATA].[LIGA_CAMPEONATO].&amp;[ Campeonato de Europa Sub]" c=" Campeonato de Europa Sub"/>
              <i n="[DATA].[LIGA_CAMPEONATO].&amp;[ Campeonato de Portugal]" c=" Campeonato de Portugal"/>
              <i n="[DATA].[LIGA_CAMPEONATO].&amp;[ Campeonato Gaucho]" c=" Campeonato Gaucho"/>
              <i n="[DATA].[LIGA_CAMPEONATO].&amp;[ Campeonato Goiano]" c=" Campeonato Goiano"/>
              <i n="[DATA].[LIGA_CAMPEONATO].&amp;[ Campeonato Mineiro]" c=" Campeonato Mineiro"/>
              <i n="[DATA].[LIGA_CAMPEONATO].&amp;[ Campeonato Paraense]" c=" Campeonato Paraense"/>
              <i n="[DATA].[LIGA_CAMPEONATO].&amp;[ Campeonato Paraibano]" c=" Campeonato Paraibano"/>
              <i n="[DATA].[LIGA_CAMPEONATO].&amp;[ Campeonato Paranaense]" c=" Campeonato Paranaense"/>
              <i n="[DATA].[LIGA_CAMPEONATO].&amp;[ Campeonato Paulista]" c=" Campeonato Paulista"/>
              <i n="[DATA].[LIGA_CAMPEONATO].&amp;[ Campeonato Paulista A2]" c=" Campeonato Paulista A2"/>
              <i n="[DATA].[LIGA_CAMPEONATO].&amp;[ Campeonato Pernambucano]" c=" Campeonato Pernambucano"/>
              <i n="[DATA].[LIGA_CAMPEONATO].&amp;[ Campeonato Potiguar]" c=" Campeonato Potiguar"/>
              <i n="[DATA].[LIGA_CAMPEONATO].&amp;[ Campeonato Sergipano]" c=" Campeonato Sergipano"/>
              <i n="[DATA].[LIGA_CAMPEONATO].&amp;[ Campeonato Sudamericano Sub]" c=" Campeonato Sudamericano Sub"/>
              <i n="[DATA].[LIGA_CAMPEONATO].&amp;[ CFL]" c=" CFL"/>
              <i n="[DATA].[LIGA_CAMPEONATO].&amp;[ Challenge League]" c=" Challenge League"/>
              <i n="[DATA].[LIGA_CAMPEONATO].&amp;[ Challenger Pro League]" c=" Challenger Pro League"/>
              <i n="[DATA].[LIGA_CAMPEONATO].&amp;[ Champions League]" c=" Champions League"/>
              <i n="[DATA].[LIGA_CAMPEONATO].&amp;[ Champions League Femenina]" c=" Champions League Femenina"/>
              <i n="[DATA].[LIGA_CAMPEONATO].&amp;[ Championship]" c=" Championship"/>
              <i n="[DATA].[LIGA_CAMPEONATO].&amp;[ CONCACAF Nations League]" c=" CONCACAF Nations League"/>
              <i n="[DATA].[LIGA_CAMPEONATO].&amp;[ Copa]" c=" Copa"/>
              <i n="[DATA].[LIGA_CAMPEONATO].&amp;[ Copa Argentina]" c=" Copa Argentina"/>
              <i n="[DATA].[LIGA_CAMPEONATO].&amp;[ Copa Colombia]" c=" Copa Colombia"/>
              <i n="[DATA].[LIGA_CAMPEONATO].&amp;[ Copa Confederaciones CAF]" c=" Copa Confederaciones CAF"/>
              <i n="[DATA].[LIGA_CAMPEONATO].&amp;[ Copa de África de Naciones]" c=" Copa de África de Naciones"/>
              <i n="[DATA].[LIGA_CAMPEONATO].&amp;[ Copa de Albania]" c=" Copa de Albania"/>
              <i n="[DATA].[LIGA_CAMPEONATO].&amp;[ Copa do Brasil]" c=" Copa do Brasil"/>
              <i n="[DATA].[LIGA_CAMPEONATO].&amp;[ Copa do Nordeste]" c=" Copa do Nordeste"/>
              <i n="[DATA].[LIGA_CAMPEONATO].&amp;[ Copa Libertadores]" c=" Copa Libertadores"/>
              <i n="[DATA].[LIGA_CAMPEONATO].&amp;[ Copa Verde]" c=" Copa Verde"/>
              <i n="[DATA].[LIGA_CAMPEONATO].&amp;[ Coupe du Trone]" c=" Coupe du Trone"/>
              <i n="[DATA].[LIGA_CAMPEONATO].&amp;[ Crystalbet Erovnuli Liga]" c=" Crystalbet Erovnuli Liga"/>
              <i n="[DATA].[LIGA_CAMPEONATO].&amp;[ Cup]" c=" Cup"/>
              <i n="[DATA].[LIGA_CAMPEONATO].&amp;[ Cymru North]" c=" Cymru North"/>
              <i n="[DATA].[LIGA_CAMPEONATO].&amp;[ Cymru Premier]" c=" Cymru Premier"/>
              <i n="[DATA].[LIGA_CAMPEONATO].&amp;[ Cymru South]" c=" Cymru South"/>
              <i n="[DATA].[LIGA_CAMPEONATO].&amp;[ Danish Cup Women]" c=" Danish Cup Women"/>
              <i n="[DATA].[LIGA_CAMPEONATO].&amp;[ Division 1]" c=" Division 1"/>
              <i n="[DATA].[LIGA_CAMPEONATO].&amp;[ División 1]" c=" División 1"/>
              <i n="[DATA].[LIGA_CAMPEONATO].&amp;[ División 1 Femenina]" c=" División 1 Femenina"/>
              <i n="[DATA].[LIGA_CAMPEONATO].&amp;[ Division 2]" c=" Division 2"/>
              <i n="[DATA].[LIGA_CAMPEONATO].&amp;[ División Nacional]" c=" División Nacional"/>
              <i n="[DATA].[LIGA_CAMPEONATO].&amp;[ División Profesional]" c=" División Profesional"/>
              <i n="[DATA].[LIGA_CAMPEONATO].&amp;[ División Reserva]" c=" División Reserva"/>
              <i n="[DATA].[LIGA_CAMPEONATO].&amp;[ Ekstraklasa]" c=" Ekstraklasa"/>
              <i n="[DATA].[LIGA_CAMPEONATO].&amp;[ Ekstraliga Femenina]" c=" Ekstraliga Femenina"/>
              <i n="[DATA].[LIGA_CAMPEONATO].&amp;[ Elite League Sub]" c=" Elite League Sub"/>
              <i n="[DATA].[LIGA_CAMPEONATO].&amp;[ Elite League U20]" c=" Elite League U20"/>
              <i n="[DATA].[LIGA_CAMPEONATO].&amp;[ Elitedivisionen Women]" c=" Elitedivisionen Women"/>
              <i n="[DATA].[LIGA_CAMPEONATO].&amp;[ Eredivisie]" c=" Eredivisie"/>
              <i n="[DATA].[LIGA_CAMPEONATO].&amp;[ Eredivisie Femenina]" c=" Eredivisie Femenina"/>
              <i n="[DATA].[LIGA_CAMPEONATO].&amp;[ Esiliiga]" c=" Esiliiga"/>
              <i n="[DATA].[LIGA_CAMPEONATO].&amp;[ Eurocopa]" c=" Eurocopa"/>
              <i n="[DATA].[LIGA_CAMPEONATO].&amp;[ Europa Conference League]" c=" Europa Conference League"/>
              <i n="[DATA].[LIGA_CAMPEONATO].&amp;[ FA Cup]" c=" FA Cup"/>
              <i n="[DATA].[LIGA_CAMPEONATO].&amp;[ FNL]" c=" FNL"/>
              <i n="[DATA].[LIGA_CAMPEONATO].&amp;[ Fortuna liga]" c=" Fortuna liga"/>
              <i n="[DATA].[LIGA_CAMPEONATO].&amp;[ HNL]" c=" HNL"/>
              <i n="[DATA].[LIGA_CAMPEONATO].&amp;[ I]" c=" I"/>
              <i n="[DATA].[LIGA_CAMPEONATO].&amp;[ I Lyga]" c=" I Lyga"/>
              <i n="[DATA].[LIGA_CAMPEONATO].&amp;[ Irish League Cup]" c=" Irish League Cup"/>
              <i n="[DATA].[LIGA_CAMPEONATO].&amp;[ ISL]" c=" ISL"/>
              <i n="[DATA].[LIGA_CAMPEONATO].&amp;[ Isthmian League Premier Division]" c=" Isthmian League Premier Division"/>
              <i n="[DATA].[LIGA_CAMPEONATO].&amp;[ J1 League]" c=" J1 League"/>
              <i n="[DATA].[LIGA_CAMPEONATO].&amp;[ J2 League]" c=" J2 League"/>
              <i n="[DATA].[LIGA_CAMPEONATO].&amp;[ J3 League]" c=" J3 League"/>
              <i n="[DATA].[LIGA_CAMPEONATO].&amp;[ Jupiler Pro League]" c=" Jupiler Pro League"/>
              <i n="[DATA].[LIGA_CAMPEONATO].&amp;[ K League 1]" c=" K League 1"/>
              <i n="[DATA].[LIGA_CAMPEONATO].&amp;[ K League 2]" c=" K League 2"/>
              <i n="[DATA].[LIGA_CAMPEONATO].&amp;[ K3 League]" c=" K3 League"/>
              <i n="[DATA].[LIGA_CAMPEONATO].&amp;[ Keuken Kampioen Divisie]" c=" Keuken Kampioen Divisie"/>
              <i n="[DATA].[LIGA_CAMPEONATO].&amp;[ King Cup]" c=" King Cup"/>
              <i n="[DATA].[LIGA_CAMPEONATO].&amp;[ LaLiga Santander]" c=" LaLiga Santander"/>
              <i n="[DATA].[LIGA_CAMPEONATO].&amp;[ LaLiga SmartBank]" c=" LaLiga SmartBank"/>
              <i n="[DATA].[LIGA_CAMPEONATO].&amp;[ League Cup]" c=" League Cup"/>
              <i n="[DATA].[LIGA_CAMPEONATO].&amp;[ League One]" c=" League One"/>
              <i n="[DATA].[LIGA_CAMPEONATO].&amp;[ League Two]" c=" League Two"/>
              <i n="[DATA].[LIGA_CAMPEONATO].&amp;[ Leumit League]" c=" Leumit League"/>
              <i n="[DATA].[LIGA_CAMPEONATO].&amp;[ Liga 1]" c=" Liga 1"/>
              <i n="[DATA].[LIGA_CAMPEONATO].&amp;[ Liga 2]" c=" Liga 2"/>
              <i n="[DATA].[LIGA_CAMPEONATO].&amp;[ Liga 3]" c=" Liga 3"/>
              <i n="[DATA].[LIGA_CAMPEONATO].&amp;[ Liga Alef Norte]" c=" Liga Alef Norte"/>
              <i n="[DATA].[LIGA_CAMPEONATO].&amp;[ Liga Alef Sur]" c=" Liga Alef Sur"/>
              <i n="[DATA].[LIGA_CAMPEONATO].&amp;[ Liga BPI Femenina]" c=" Liga BPI Femenina"/>
              <i n="[DATA].[LIGA_CAMPEONATO].&amp;[ Liga de Ascenso]" c=" Liga de Ascenso"/>
              <i n="[DATA].[LIGA_CAMPEONATO].&amp;[ Liga de Campeones CAF]" c=" Liga de Campeones CAF"/>
              <i n="[DATA].[LIGA_CAMPEONATO].&amp;[ Liga de Campeones CONCACAF]" c=" Liga de Campeones CONCACAF"/>
              <i n="[DATA].[LIGA_CAMPEONATO].&amp;[ Liga de Campeones OFC]" c=" Liga de Campeones OFC"/>
              <i n="[DATA].[LIGA_CAMPEONATO].&amp;[ Liga de Expansión MX]" c=" Liga de Expansión MX"/>
              <i n="[DATA].[LIGA_CAMPEONATO].&amp;[ Liga F]" c=" Liga F"/>
              <i n="[DATA].[LIGA_CAMPEONATO].&amp;[ Liga Femenina]" c=" Liga Femenina"/>
              <i n="[DATA].[LIGA_CAMPEONATO].&amp;[ Liga FUTVE]" c=" Liga FUTVE"/>
              <i n="[DATA].[LIGA_CAMPEONATO].&amp;[ Liga MX]" c=" Liga MX"/>
              <i n="[DATA].[LIGA_CAMPEONATO].&amp;[ Liga MX Femenil]" c=" Liga MX Femenil"/>
              <i n="[DATA].[LIGA_CAMPEONATO].&amp;[ Liga Nacional]" c=" Liga Nacional"/>
              <i n="[DATA].[LIGA_CAMPEONATO].&amp;[ Liga Portugal]" c=" Liga Portugal"/>
              <i n="[DATA].[LIGA_CAMPEONATO].&amp;[ Liga Portugal 2]" c=" Liga Portugal 2"/>
              <i n="[DATA].[LIGA_CAMPEONATO].&amp;[ Liga Premier Serie A]" c=" Liga Premier Serie A"/>
              <i n="[DATA].[LIGA_CAMPEONATO].&amp;[ Liga Primera]" c=" Liga Primera"/>
              <i n="[DATA].[LIGA_CAMPEONATO].&amp;[ Liga Pro]" c=" Liga Pro"/>
              <i n="[DATA].[LIGA_CAMPEONATO].&amp;[ Liga Profesional]" c=" Liga Profesional"/>
              <i n="[DATA].[LIGA_CAMPEONATO].&amp;[ Liga Revelacao Sub]" c=" Liga Revelacao Sub"/>
              <i n="[DATA].[LIGA_CAMPEONATO].&amp;[ Liga Sub 20]" c=" Liga Sub 20"/>
              <i n="[DATA].[LIGA_CAMPEONATO].&amp;[ Ligat ha&amp;#039;Al]" c=" Ligat ha&amp;#039;Al"/>
              <i n="[DATA].[LIGA_CAMPEONATO].&amp;[ Ligue 1]" c=" Ligue 1"/>
              <i n="[DATA].[LIGA_CAMPEONATO].&amp;[ Ligue 2]" c=" Ligue 2"/>
              <i n="[DATA].[LIGA_CAMPEONATO].&amp;[ Liiga Cup]" c=" Liiga Cup"/>
              <i n="[DATA].[LIGA_CAMPEONATO].&amp;[ LPF]" c=" LPF"/>
              <i n="[DATA].[LIGA_CAMPEONATO].&amp;[ Meistriliiga]" c=" Meistriliiga"/>
              <i n="[DATA].[LIGA_CAMPEONATO].&amp;[ Merkantil Bank Liga]" c=" Merkantil Bank Liga"/>
              <i n="[DATA].[LIGA_CAMPEONATO].&amp;[ MLS]" c=" MLS"/>
              <i n="[DATA].[LIGA_CAMPEONATO].&amp;[ MLS Next Pro]" c=" MLS Next Pro"/>
              <i n="[DATA].[LIGA_CAMPEONATO].&amp;[ Motsepe Foundation Championship]" c=" Motsepe Foundation Championship"/>
              <i n="[DATA].[LIGA_CAMPEONATO].&amp;[ MSFL]" c=" MSFL"/>
              <i n="[DATA].[LIGA_CAMPEONATO].&amp;[ Nadeshiko League Femenina]" c=" Nadeshiko League Femenina"/>
              <i n="[DATA].[LIGA_CAMPEONATO].&amp;[ National]" c=" National"/>
              <i n="[DATA].[LIGA_CAMPEONATO].&amp;[ National 2]" c=" National 2"/>
              <i n="[DATA].[LIGA_CAMPEONATO].&amp;[ National Division 1]" c=" National Division 1"/>
              <i n="[DATA].[LIGA_CAMPEONATO].&amp;[ National League]" c=" National League"/>
              <i n="[DATA].[LIGA_CAMPEONATO].&amp;[ National League Femenina]" c=" National League Femenina"/>
              <i n="[DATA].[LIGA_CAMPEONATO].&amp;[ National League North]" c=" National League North"/>
              <i n="[DATA].[LIGA_CAMPEONATO].&amp;[ National League South]" c=" National League South"/>
              <i n="[DATA].[LIGA_CAMPEONATO].&amp;[ NB I Femenina]" c=" NB I Femenina"/>
              <i n="[DATA].[LIGA_CAMPEONATO].&amp;[ NB III]" c=" NB III"/>
              <i n="[DATA].[LIGA_CAMPEONATO].&amp;[ NIFL Championship]" c=" NIFL Championship"/>
              <i n="[DATA].[LIGA_CAMPEONATO].&amp;[ NIFL Premiership]" c=" NIFL Premiership"/>
              <i n="[DATA].[LIGA_CAMPEONATO].&amp;[ NM Cup]" c=" NM Cup"/>
              <i n="[DATA].[LIGA_CAMPEONATO].&amp;[ NPL ACT]" c=" NPL ACT"/>
              <i n="[DATA].[LIGA_CAMPEONATO].&amp;[ NPL Northern NSW]" c=" NPL Northern NSW"/>
              <i n="[DATA].[LIGA_CAMPEONATO].&amp;[ NPL NSW]" c=" NPL NSW"/>
              <i n="[DATA].[LIGA_CAMPEONATO].&amp;[ NPL Premier Division]" c=" NPL Premier Division"/>
              <i n="[DATA].[LIGA_CAMPEONATO].&amp;[ NPL Queensland]" c=" NPL Queensland"/>
              <i n="[DATA].[LIGA_CAMPEONATO].&amp;[ NPL South Australian]" c=" NPL South Australian"/>
              <i n="[DATA].[LIGA_CAMPEONATO].&amp;[ NPL Tasmania]" c=" NPL Tasmania"/>
              <i n="[DATA].[LIGA_CAMPEONATO].&amp;[ NPL Victoria]" c=" NPL Victoria"/>
              <i n="[DATA].[LIGA_CAMPEONATO].&amp;[ NPL Western Australia]" c=" NPL Western Australia"/>
              <i n="[DATA].[LIGA_CAMPEONATO].&amp;[ NWSL]" c=" NWSL"/>
              <i n="[DATA].[LIGA_CAMPEONATO].&amp;[ Oberliga Baden]" c=" Oberliga Baden"/>
              <i n="[DATA].[LIGA_CAMPEONATO].&amp;[ Oberliga Bayern Nord]" c=" Oberliga Bayern Nord"/>
              <i n="[DATA].[LIGA_CAMPEONATO].&amp;[ Oberliga Bayern Süd]" c=" Oberliga Bayern Süd"/>
              <i n="[DATA].[LIGA_CAMPEONATO].&amp;[ Oberliga Bremen]" c=" Oberliga Bremen"/>
              <i n="[DATA].[LIGA_CAMPEONATO].&amp;[ Oberliga Hamburg]" c=" Oberliga Hamburg"/>
              <i n="[DATA].[LIGA_CAMPEONATO].&amp;[ Oberliga Hessen]" c=" Oberliga Hessen"/>
              <i n="[DATA].[LIGA_CAMPEONATO].&amp;[ Oberliga Mittelrhein]" c=" Oberliga Mittelrhein"/>
              <i n="[DATA].[LIGA_CAMPEONATO].&amp;[ Oberliga Niederrhein]" c=" Oberliga Niederrhein"/>
              <i n="[DATA].[LIGA_CAMPEONATO].&amp;[ Oberliga Niedersachsen]" c=" Oberliga Niedersachsen"/>
              <i n="[DATA].[LIGA_CAMPEONATO].&amp;[ Oberliga NOFV]" c=" Oberliga NOFV"/>
              <i n="[DATA].[LIGA_CAMPEONATO].&amp;[ Oberliga Rheinland]" c=" Oberliga Rheinland"/>
              <i n="[DATA].[LIGA_CAMPEONATO].&amp;[ Oberliga Schleswig]" c=" Oberliga Schleswig"/>
              <i n="[DATA].[LIGA_CAMPEONATO].&amp;[ Oberliga Westfalen]" c=" Oberliga Westfalen"/>
              <i n="[DATA].[LIGA_CAMPEONATO].&amp;[ Optibet Virsliga]" c=" Optibet Virsliga"/>
              <i n="[DATA].[LIGA_CAMPEONATO].&amp;[ OTP Bank Liga]" c=" OTP Bank Liga"/>
              <i n="[DATA].[LIGA_CAMPEONATO].&amp;[ Parva liga]" c=" Parva liga"/>
              <i n="[DATA].[LIGA_CAMPEONATO].&amp;[ Persian Gulf Pro League]" c=" Persian Gulf Pro League"/>
              <i n="[DATA].[LIGA_CAMPEONATO].&amp;[ PFL]" c=" PFL"/>
              <i n="[DATA].[LIGA_CAMPEONATO].&amp;[ Premier Division]" c=" Premier Division"/>
              <i n="[DATA].[LIGA_CAMPEONATO].&amp;[ Premier League]" c=" Premier League"/>
              <i n="[DATA].[LIGA_CAMPEONATO].&amp;[ Premier League 2]" c=" Premier League 2"/>
              <i n="[DATA].[LIGA_CAMPEONATO].&amp;[ Premier League Cup]" c=" Premier League Cup"/>
              <i n="[DATA].[LIGA_CAMPEONATO].&amp;[ Premier League International Cup]" c=" Premier League International Cup"/>
              <i n="[DATA].[LIGA_CAMPEONATO].&amp;[ Premiership]" c=" Premiership"/>
              <i n="[DATA].[LIGA_CAMPEONATO].&amp;[ Primavera 1]" c=" Primavera 1"/>
              <i n="[DATA].[LIGA_CAMPEONATO].&amp;[ Primera A]" c=" Primera A"/>
              <i n="[DATA].[LIGA_CAMPEONATO].&amp;[ Primera A Femenina]" c=" Primera A Femenina"/>
              <i n="[DATA].[LIGA_CAMPEONATO].&amp;[ Primera B]" c=" Primera B"/>
              <i n="[DATA].[LIGA_CAMPEONATO].&amp;[ Primera C]" c=" Primera C"/>
              <i n="[DATA].[LIGA_CAMPEONATO].&amp;[ Primera D]" c=" Primera D"/>
              <i n="[DATA].[LIGA_CAMPEONATO].&amp;[ Primera Divisió]" c=" Primera Divisió"/>
              <i n="[DATA].[LIGA_CAMPEONATO].&amp;[ Primera División]" c=" Primera División"/>
              <i n="[DATA].[LIGA_CAMPEONATO].&amp;[ Primera División Femenina]" c=" Primera División Femenina"/>
              <i n="[DATA].[LIGA_CAMPEONATO].&amp;[ Primera Federación Femenina]" c=" Primera Federación Femenina"/>
              <i n="[DATA].[LIGA_CAMPEONATO].&amp;[ Primera Nacional]" c=" Primera Nacional"/>
              <i n="[DATA].[LIGA_CAMPEONATO].&amp;[ Primera RFEF]" c=" Primera RFEF"/>
              <i n="[DATA].[LIGA_CAMPEONATO].&amp;[ Pro League U21]" c=" Pro League U21"/>
              <i n="[DATA].[LIGA_CAMPEONATO].&amp;[ Professional Development League]" c=" Professional Development League"/>
              <i n="[DATA].[LIGA_CAMPEONATO].&amp;[ Professional League]" c=" Professional League"/>
              <i n="[DATA].[LIGA_CAMPEONATO].&amp;[ Promotion League]" c=" Promotion League"/>
              <i n="[DATA].[LIGA_CAMPEONATO].&amp;[ Prva Crnogorska Liga]" c=" Prva Crnogorska Liga"/>
              <i n="[DATA].[LIGA_CAMPEONATO].&amp;[ Prva Liga]" c=" Prva Liga"/>
              <i n="[DATA].[LIGA_CAMPEONATO].&amp;[ Prva NL]" c=" Prva NL"/>
              <i n="[DATA].[LIGA_CAMPEONATO].&amp;[ QSL]" c=" QSL"/>
              <i n="[DATA].[LIGA_CAMPEONATO].&amp;[ QSL Cup]" c=" QSL Cup"/>
              <i n="[DATA].[LIGA_CAMPEONATO].&amp;[ Regionalliga Bayern]" c=" Regionalliga Bayern"/>
              <i n="[DATA].[LIGA_CAMPEONATO].&amp;[ Regionalliga Centrale]" c=" Regionalliga Centrale"/>
              <i n="[DATA].[LIGA_CAMPEONATO].&amp;[ Regionalliga East]" c=" Regionalliga East"/>
              <i n="[DATA].[LIGA_CAMPEONATO].&amp;[ Regionalliga Este]" c=" Regionalliga Este"/>
              <i n="[DATA].[LIGA_CAMPEONATO].&amp;[ Regionalliga Nord]" c=" Regionalliga Nord"/>
              <i n="[DATA].[LIGA_CAMPEONATO].&amp;[ Regionalliga Nordost]" c=" Regionalliga Nordost"/>
              <i n="[DATA].[LIGA_CAMPEONATO].&amp;[ Regionalliga Südwest]" c=" Regionalliga Südwest"/>
              <i n="[DATA].[LIGA_CAMPEONATO].&amp;[ Regionalliga West]" c=" Regionalliga West"/>
              <i n="[DATA].[LIGA_CAMPEONATO].&amp;[ Saudi Professional League]" c=" Saudi Professional League"/>
              <i n="[DATA].[LIGA_CAMPEONATO].&amp;[ Scottish Cup]" c=" Scottish Cup"/>
              <i n="[DATA].[LIGA_CAMPEONATO].&amp;[ Segunda División]" c=" Segunda División"/>
              <i n="[DATA].[LIGA_CAMPEONATO].&amp;[ Segunda RFEF]" c=" Segunda RFEF"/>
              <i n="[DATA].[LIGA_CAMPEONATO].&amp;[ Serie A]" c=" Serie A"/>
              <i n="[DATA].[LIGA_CAMPEONATO].&amp;[ Serie A Femenina]" c=" Serie A Femenina"/>
              <i n="[DATA].[LIGA_CAMPEONATO].&amp;[ Serie B]" c=" Serie B"/>
              <i n="[DATA].[LIGA_CAMPEONATO].&amp;[ Serie C]" c=" Serie C"/>
              <i n="[DATA].[LIGA_CAMPEONATO].&amp;[ Southern League Central Division]" c=" Southern League Central Division"/>
              <i n="[DATA].[LIGA_CAMPEONATO].&amp;[ Southern League South Division]" c=" Southern League South Division"/>
              <i n="[DATA].[LIGA_CAMPEONATO].&amp;[ Super League]" c=" Super League"/>
              <i n="[DATA].[LIGA_CAMPEONATO].&amp;[ Super League 2]" c=" Super League 2"/>
              <i n="[DATA].[LIGA_CAMPEONATO].&amp;[ Süper Lig]" c=" Süper Lig"/>
              <i n="[DATA].[LIGA_CAMPEONATO].&amp;[ Super Liga]" c=" Super Liga"/>
              <i n="[DATA].[LIGA_CAMPEONATO].&amp;[ Superliga]" c=" Superliga"/>
              <i n="[DATA].[LIGA_CAMPEONATO].&amp;[ Superliga Femenina]" c=" Superliga Femenina"/>
              <i n="[DATA].[LIGA_CAMPEONATO].&amp;[ Svenska Cupen]" c=" Svenska Cupen"/>
              <i n="[DATA].[LIGA_CAMPEONATO].&amp;[ SWPL 1 Femenino]" c=" SWPL 1 Femenino"/>
              <i n="[DATA].[LIGA_CAMPEONATO].&amp;[ Tercera RFEF]" c=" Tercera RFEF"/>
              <i n="[DATA].[LIGA_CAMPEONATO].&amp;[ Thai League 1]" c=" Thai League 1"/>
              <i n="[DATA].[LIGA_CAMPEONATO].&amp;[ Thai League 2]" c=" Thai League 2"/>
              <i n="[DATA].[LIGA_CAMPEONATO].&amp;[ Toppserien]" c=" Toppserien"/>
              <i n="[DATA].[LIGA_CAMPEONATO].&amp;[ Torneo Federal]" c=" Torneo Federal"/>
              <i n="[DATA].[LIGA_CAMPEONATO].&amp;[ Tweede Divisie]" c=" Tweede Divisie"/>
              <i n="[DATA].[LIGA_CAMPEONATO].&amp;[ UAE League]" c=" UAE League"/>
              <i n="[DATA].[LIGA_CAMPEONATO].&amp;[ UEFA Youth League]" c=" UEFA Youth League"/>
              <i n="[DATA].[LIGA_CAMPEONATO].&amp;[ US Open Cup]" c=" US Open Cup"/>
              <i n="[DATA].[LIGA_CAMPEONATO].&amp;[ USL Championship]" c=" USL Championship"/>
              <i n="[DATA].[LIGA_CAMPEONATO].&amp;[ USL League One]" c=" USL League One"/>
              <i n="[DATA].[LIGA_CAMPEONATO].&amp;[ V.League 1]" c=" V.League 1"/>
              <i n="[DATA].[LIGA_CAMPEONATO].&amp;[ Viareggio Cup]" c=" Viareggio Cup"/>
              <i n="[DATA].[LIGA_CAMPEONATO].&amp;[ Vietnamese Cup]" c=" Vietnamese Cup"/>
              <i n="[DATA].[LIGA_CAMPEONATO].&amp;[ Vtora liga]" c=" Vtora liga"/>
              <i n="[DATA].[LIGA_CAMPEONATO].&amp;[ WE League Women]" c=" WE League Women"/>
              <i n="[DATA].[LIGA_CAMPEONATO].&amp;[ WK League Femenina]" c=" WK League Femenina"/>
              <i n="[DATA].[LIGA_CAMPEONATO].&amp;[ WK League Women]" c=" WK League Women"/>
              <i n="[DATA].[LIGA_CAMPEONATO].&amp;[ Women’s Super League]" c=" Women’s Super League"/>
              <i n="[DATA].[LIGA_CAMPEONATO].&amp;[ YBC Levain Cup]" c=" YBC Levain Cup"/>
              <i n="[DATA].[LIGA_CAMPEONATO].&amp;[ Ykkoscup]" c=" Ykkoscup"/>
              <i n="[DATA].[LIGA_CAMPEONATO].&amp;" c="(blank)" nd="1"/>
              <i n="[DATA].[LIGA_CAMPEONATO].&amp;[ 1. Liga Women]" c=" 1. Liga Women" nd="1"/>
              <i n="[DATA].[LIGA_CAMPEONATO].&amp;[ 2. Bundesliga Femenina]" c=" 2. Bundesliga Femenina" nd="1"/>
              <i n="[DATA].[LIGA_CAMPEONATO].&amp;[ 3. Lig Grupo 1]" c=" 3. Lig Grupo 1" nd="1"/>
              <i n="[DATA].[LIGA_CAMPEONATO].&amp;[ 3. Lig Grupo 2]" c=" 3. Lig Grupo 2" nd="1"/>
              <i n="[DATA].[LIGA_CAMPEONATO].&amp;[ 3. Lig Grupo 3]" c=" 3. Lig Grupo 3" nd="1"/>
              <i n="[DATA].[LIGA_CAMPEONATO].&amp;[ Arnold Clark Cup Women]" c=" Arnold Clark Cup Women" nd="1"/>
              <i n="[DATA].[LIGA_CAMPEONATO].&amp;[ Bundesliga Junior Norte]" c=" Bundesliga Junior Norte" nd="1"/>
              <i n="[DATA].[LIGA_CAMPEONATO].&amp;[ Bundesliga Junior Oeste]" c=" Bundesliga Junior Oeste" nd="1"/>
              <i n="[DATA].[LIGA_CAMPEONATO].&amp;[ Campeonato Matogrossense]" c=" Campeonato Matogrossense" nd="1"/>
              <i n="[DATA].[LIGA_CAMPEONATO].&amp;[ Copa de África de Naciones Sub]" c=" Copa de África de Naciones Sub" nd="1"/>
              <i n="[DATA].[LIGA_CAMPEONATO].&amp;[ Copa de Francia]" c=" Copa de Francia" nd="1"/>
              <i n="[DATA].[LIGA_CAMPEONATO].&amp;[ Copa de la Reina]" c=" Copa de la Reina" nd="1"/>
              <i n="[DATA].[LIGA_CAMPEONATO].&amp;[ Copa del Rey]" c=" Copa del Rey" nd="1"/>
              <i n="[DATA].[LIGA_CAMPEONATO].&amp;[ Copa Italia Primavera]" c=" Copa Italia Primavera" nd="1"/>
              <i n="[DATA].[LIGA_CAMPEONATO].&amp;[ Copa Italia Serie C]" c=" Copa Italia Serie C" nd="1"/>
              <i n="[DATA].[LIGA_CAMPEONATO].&amp;[ Copa Sudamericana]" c=" Copa Sudamericana" nd="1"/>
              <i n="[DATA].[LIGA_CAMPEONATO].&amp;[ DBU Pokalen]" c=" DBU Pokalen" nd="1"/>
              <i n="[DATA].[LIGA_CAMPEONATO].&amp;[ DFB]" c=" DFB" nd="1"/>
              <i n="[DATA].[LIGA_CAMPEONATO].&amp;[ DFB Junioren Pokal]" c=" DFB Junioren Pokal" nd="1"/>
              <i n="[DATA].[LIGA_CAMPEONATO].&amp;[ Diski Challenge]" c=" Diski Challenge" nd="1"/>
              <i n="[DATA].[LIGA_CAMPEONATO].&amp;[ EFL Trophy]" c=" EFL Trophy" nd="1"/>
              <i n="[DATA].[LIGA_CAMPEONATO].&amp;[ Elitettan Femenina]" c=" Elitettan Femenina" nd="1"/>
              <i n="[DATA].[LIGA_CAMPEONATO].&amp;[ Emir Cup]" c=" Emir Cup" nd="1"/>
              <i n="[DATA].[LIGA_CAMPEONATO].&amp;[ Europa League]" c=" Europa League" nd="1"/>
              <i n="[DATA].[LIGA_CAMPEONATO].&amp;[ Hazfi Cup]" c=" Hazfi Cup" nd="1"/>
              <i n="[DATA].[LIGA_CAMPEONATO].&amp;[ International Tournament (Chipre) Femenino]" c=" International Tournament (Chipre) Femenino" nd="1"/>
              <i n="[DATA].[LIGA_CAMPEONATO].&amp;[ KNVB Beker]" c=" KNVB Beker" nd="1"/>
              <i n="[DATA].[LIGA_CAMPEONATO].&amp;[ LDF]" c=" LDF" nd="1"/>
              <i n="[DATA].[LIGA_CAMPEONATO].&amp;[ Liga de Campeones AFC]" c=" Liga de Campeones AFC" nd="1"/>
              <i n="[DATA].[LIGA_CAMPEONATO].&amp;[ Meistriliiga Women]" c=" Meistriliiga Women" nd="1"/>
              <i n="[DATA].[LIGA_CAMPEONATO].&amp;[ MOL Cup]" c=" MOL Cup" nd="1"/>
              <i n="[DATA].[LIGA_CAMPEONATO].&amp;[ Mundial Femenino]" c=" Mundial Femenino" nd="1"/>
              <i n="[DATA].[LIGA_CAMPEONATO].&amp;[ Piala Sumbangsih]" c=" Piala Sumbangsih" nd="1"/>
              <i n="[DATA].[LIGA_CAMPEONATO].&amp;[ Presidents Cup]" c=" Presidents Cup" nd="1"/>
              <i n="[DATA].[LIGA_CAMPEONATO].&amp;[ Recopa Sudamericana]" c=" Recopa Sudamericana" nd="1"/>
              <i n="[DATA].[LIGA_CAMPEONATO].&amp;[ SheBelieves Cup]" c=" SheBelieves Cup" nd="1"/>
              <i n="[DATA].[LIGA_CAMPEONATO].&amp;[ State Cup]" c=" State Cup" nd="1"/>
              <i n="[DATA].[LIGA_CAMPEONATO].&amp;[ Sultan Cup]" c=" Sultan Cup" nd="1"/>
              <i n="[DATA].[LIGA_CAMPEONATO].&amp;[ Super Cup]" c=" Super Cup" nd="1"/>
              <i n="[DATA].[LIGA_CAMPEONATO].&amp;[ Supercopa]" c=" Supercopa" nd="1"/>
              <i n="[DATA].[LIGA_CAMPEONATO].&amp;[ Superettan]" c=" Superettan" nd="1"/>
              <i n="[DATA].[LIGA_CAMPEONATO].&amp;[ Swiss Cup]" c=" Swiss Cup" nd="1"/>
              <i n="[DATA].[LIGA_CAMPEONATO].&amp;[ Thai FA Cup]" c=" Thai FA Cup" nd="1"/>
              <i n="[DATA].[LIGA_CAMPEONATO].&amp;[ Tournoi de France Femenino]" c=" Tournoi de France Femenino" nd="1"/>
              <i n="[DATA].[LIGA_CAMPEONATO].&amp;[ Trofeo de Campeones]" c=" Trofeo de Campeones" nd="1"/>
              <i n="[DATA].[LIGA_CAMPEONATO].&amp;[ U21 League]" c=" U21 League" nd="1"/>
              <i n="[DATA].[LIGA_CAMPEONATO].&amp;[ Vysshaya Liga]" c=" Vysshaya Liga" nd="1"/>
            </range>
          </ranges>
        </level>
      </levels>
      <selections count="1">
        <selection n="[DATA].[LIGA_CAMPEONATO].[All]"/>
      </selections>
    </olap>
  </data>
</slicerCacheDefinition>
</file>

<file path=xl/slicerCaches/slicerCache3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OICE21" xr10:uid="{270A7D2B-8740-472E-A322-B03295852D94}" sourceName="[DATA].[CHOICE]">
  <pivotTables>
    <pivotTable tabId="21" name="PivotTable2"/>
  </pivotTables>
  <data>
    <olap pivotCacheId="1221104315">
      <levels count="2">
        <level uniqueName="[DATA].[CHOICE].[(All)]" sourceCaption="(All)" count="0"/>
        <level uniqueName="[DATA].[CHOICE].[CHOICE]" sourceCaption="CHOICE" count="2">
          <ranges>
            <range startItem="0">
              <i n="[DATA].[CHOICE].&amp;[0]" c="0"/>
              <i n="[DATA].[CHOICE].&amp;[CHOICE]" c="CHOICE"/>
            </range>
          </ranges>
        </level>
      </levels>
      <selections count="1">
        <selection n="[DATA].[CHOIC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OICE" xr10:uid="{CD5D18EF-D34E-494B-90D9-BDF8B4F318E7}" sourceName="[DATA].[CHOICE]">
  <pivotTables>
    <pivotTable tabId="3" name="PivotTable2"/>
  </pivotTables>
  <data>
    <olap pivotCacheId="436708828">
      <levels count="2">
        <level uniqueName="[DATA].[CHOICE].[(All)]" sourceCaption="(All)" count="0"/>
        <level uniqueName="[DATA].[CHOICE].[CHOICE]" sourceCaption="CHOICE" count="2">
          <ranges>
            <range startItem="0">
              <i n="[DATA].[CHOICE].&amp;[0]" c="0"/>
              <i n="[DATA].[CHOICE].&amp;[CHOICE]" c="CHOICE"/>
            </range>
          </ranges>
        </level>
      </levels>
      <selections count="1">
        <selection n="[DATA].[CHOICE].[All]"/>
      </selections>
    </olap>
  </data>
</slicerCacheDefinition>
</file>

<file path=xl/slicerCaches/slicerCache4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NALIZA21" xr10:uid="{BEBF1D91-7471-47CE-BCC0-1A40A4D7077C}" sourceName="[DATA].[ANALIZA]">
  <pivotTables>
    <pivotTable tabId="21" name="PivotTable2"/>
  </pivotTables>
  <data>
    <olap pivotCacheId="1221104315">
      <levels count="2">
        <level uniqueName="[DATA].[ANALIZA].[(All)]" sourceCaption="(All)" count="0"/>
        <level uniqueName="[DATA].[ANALIZA].[ANALIZA]" sourceCaption="ANALIZA" count="3">
          <ranges>
            <range startItem="0">
              <i n="[DATA].[ANALIZA].&amp;[NO]" c="NO"/>
              <i n="[DATA].[ANALIZA].&amp;[SI]" c="SI"/>
              <i n="[DATA].[ANALIZA].&amp;" c="(blank)" nd="1"/>
            </range>
          </ranges>
        </level>
      </levels>
      <selections count="1">
        <selection n="[DATA].[ANALIZA].[All]"/>
      </selections>
    </olap>
  </data>
</slicerCacheDefinition>
</file>

<file path=xl/slicerCaches/slicerCache4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urce.Name21" xr10:uid="{CD10D0E1-FC0C-48E9-891B-F4938237D361}" sourceName="[DATA].[Source.Name]">
  <pivotTables>
    <pivotTable tabId="21" name="PivotTable2"/>
  </pivotTables>
  <data>
    <olap pivotCacheId="1221104315">
      <levels count="2">
        <level uniqueName="[DATA].[Source.Name].[(All)]" sourceCaption="(All)" count="0"/>
        <level uniqueName="[DATA].[Source.Name].[Source.Name]" sourceCaption="Source.Name" count="44">
          <ranges>
            <range startItem="0">
              <i n="[DATA].[Source.Name].&amp;[2023-02-14]" c="2023-02-14"/>
              <i n="[DATA].[Source.Name].&amp;[2023-02-15]" c="2023-02-15"/>
              <i n="[DATA].[Source.Name].&amp;[2023-02-16]" c="2023-02-16"/>
              <i n="[DATA].[Source.Name].&amp;[2023-02-17]" c="2023-02-17"/>
              <i n="[DATA].[Source.Name].&amp;[2023-02-18]" c="2023-02-18"/>
              <i n="[DATA].[Source.Name].&amp;[2023-02-19]" c="2023-02-19"/>
              <i n="[DATA].[Source.Name].&amp;[2023-02-20]" c="2023-02-20"/>
              <i n="[DATA].[Source.Name].&amp;[2023-02-21]" c="2023-02-21"/>
              <i n="[DATA].[Source.Name].&amp;[2023-02-22]" c="2023-02-22"/>
              <i n="[DATA].[Source.Name].&amp;[2023-02-23]" c="2023-02-23"/>
              <i n="[DATA].[Source.Name].&amp;[2023-02-24]" c="2023-02-24"/>
              <i n="[DATA].[Source.Name].&amp;[2023-02-25]" c="2023-02-25"/>
              <i n="[DATA].[Source.Name].&amp;[2023-03-01]" c="2023-03-01"/>
              <i n="[DATA].[Source.Name].&amp;[2023-03-03]" c="2023-03-03"/>
              <i n="[DATA].[Source.Name].&amp;[2023-03-04]" c="2023-03-04"/>
              <i n="[DATA].[Source.Name].&amp;[2023-03-05]" c="2023-03-05"/>
              <i n="[DATA].[Source.Name].&amp;[2023-03-06]" c="2023-03-06"/>
              <i n="[DATA].[Source.Name].&amp;[2023-03-07]" c="2023-03-07"/>
              <i n="[DATA].[Source.Name].&amp;[2023-03-09]" c="2023-03-09"/>
              <i n="[DATA].[Source.Name].&amp;[2023-03-10]" c="2023-03-10"/>
              <i n="[DATA].[Source.Name].&amp;[2023-03-11]" c="2023-03-11"/>
              <i n="[DATA].[Source.Name].&amp;[2023-03-12]" c="2023-03-12"/>
              <i n="[DATA].[Source.Name].&amp;[2023-03-13]" c="2023-03-13"/>
              <i n="[DATA].[Source.Name].&amp;[2023-03-14]" c="2023-03-14"/>
              <i n="[DATA].[Source.Name].&amp;[2023-03-15]" c="2023-03-15"/>
              <i n="[DATA].[Source.Name].&amp;[2023-03-17]" c="2023-03-17"/>
              <i n="[DATA].[Source.Name].&amp;[2023-03-18]" c="2023-03-18"/>
              <i n="[DATA].[Source.Name].&amp;[2023-03-19]" c="2023-03-19"/>
              <i n="[DATA].[Source.Name].&amp;[2023-03-23]" c="2023-03-23"/>
              <i n="[DATA].[Source.Name].&amp;[2023-03-24]" c="2023-03-24"/>
              <i n="[DATA].[Source.Name].&amp;[2023-03-25]" c="2023-03-25"/>
              <i n="[DATA].[Source.Name].&amp;[2023-03-27]" c="2023-03-27"/>
              <i n="[DATA].[Source.Name].&amp;[2023-03-28]" c="2023-03-28"/>
              <i n="[DATA].[Source.Name].&amp;[2023-03-29]" c="2023-03-29"/>
              <i n="[DATA].[Source.Name].&amp;[2023-03-31]" c="2023-03-31"/>
              <i n="[DATA].[Source.Name].&amp;[2023-02-28]" c="2023-02-28" nd="1"/>
              <i n="[DATA].[Source.Name].&amp;[2023-03-02]" c="2023-03-02" nd="1"/>
              <i n="[DATA].[Source.Name].&amp;[2023-03-08]" c="2023-03-08" nd="1"/>
              <i n="[DATA].[Source.Name].&amp;[2023-03-16]" c="2023-03-16" nd="1"/>
              <i n="[DATA].[Source.Name].&amp;[2023-03-20]" c="2023-03-20" nd="1"/>
              <i n="[DATA].[Source.Name].&amp;[2023-03-21]" c="2023-03-21" nd="1"/>
              <i n="[DATA].[Source.Name].&amp;[2023-03-30]" c="2023-03-30" nd="1"/>
              <i n="[DATA].[Source.Name].&amp;[2023-04-01]" c="2023-04-01" nd="1"/>
              <i n="[DATA].[Source.Name].&amp;[2023-04-02]" c="2023-04-02" nd="1"/>
            </range>
          </ranges>
        </level>
      </levels>
      <selections count="1">
        <selection n="[DATA].[Source.Name].[All]"/>
      </selections>
    </olap>
  </data>
</slicerCacheDefinition>
</file>

<file path=xl/slicerCaches/slicerCache4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F11" xr10:uid="{74B769DE-8853-47B2-8013-E165D49C15F5}" sourceName="[DATA].[RESF]">
  <pivotTables>
    <pivotTable tabId="21" name="PivotTable2"/>
  </pivotTables>
  <data>
    <olap pivotCacheId="1221104315">
      <levels count="2">
        <level uniqueName="[DATA].[RESF].[(All)]" sourceCaption="(All)" count="0"/>
        <level uniqueName="[DATA].[RESF].[RESF]" sourceCaption="RESF" count="6">
          <ranges>
            <range startItem="0">
              <i n="[DATA].[RESF].&amp;[EMPATE]" c="EMPATE"/>
              <i n="[DATA].[RESF].&amp;[LOCAL]" c="LOCAL"/>
              <i n="[DATA].[RESF].&amp;[LOCAL-EMPATE]" c="LOCAL-EMPATE"/>
              <i n="[DATA].[RESF].&amp;[VISITA]" c="VISITA"/>
              <i n="[DATA].[RESF].&amp;[VISITA-EMPATE]" c="VISITA-EMPATE"/>
              <i n="[DATA].[RESF].&amp;" c="(blank)" nd="1"/>
            </range>
          </ranges>
        </level>
      </levels>
      <selections count="1">
        <selection n="[DATA].[RESF].[All]"/>
      </selections>
    </olap>
  </data>
</slicerCacheDefinition>
</file>

<file path=xl/slicerCaches/slicerCache4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R11" xr10:uid="{B4CE5BF7-14B9-461A-8887-B99B5A745A0F}" sourceName="[DATA].[RESR]">
  <pivotTables>
    <pivotTable tabId="21" name="PivotTable2"/>
  </pivotTables>
  <data>
    <olap pivotCacheId="1221104315">
      <levels count="2">
        <level uniqueName="[DATA].[RESR].[(All)]" sourceCaption="(All)" count="0"/>
        <level uniqueName="[DATA].[RESR].[RESR]" sourceCaption="RESR" count="8">
          <ranges>
            <range startItem="0">
              <i n="[DATA].[RESR].&amp;[0]" c="0"/>
              <i n="[DATA].[RESR].&amp;[EMPATE]" c="EMPATE"/>
              <i n="[DATA].[RESR].&amp;[LOCAL]" c="LOCAL"/>
              <i n="[DATA].[RESR].&amp;[LOCAL-EMPATE]" c="LOCAL-EMPATE"/>
              <i n="[DATA].[RESR].&amp;[VISITA]" c="VISITA"/>
              <i n="[DATA].[RESR].&amp;[VISITA-EMPATE]" c="VISITA-EMPATE"/>
              <i n="[DATA].[RESR].&amp;" c="(blank)" nd="1"/>
              <i n="[DATA].[RESR].&amp;[]" c="" nd="1"/>
            </range>
          </ranges>
        </level>
      </levels>
      <selections count="1">
        <selection n="[DATA].[RESR].[All]"/>
      </selections>
    </olap>
  </data>
</slicerCacheDefinition>
</file>

<file path=xl/slicerCaches/slicerCache4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SC1" xr10:uid="{9A1A86E2-0B11-440F-B2D6-AD7286393172}" sourceName="[DATA].[RESC]">
  <pivotTables>
    <pivotTable tabId="21" name="PivotTable2"/>
  </pivotTables>
  <data>
    <olap pivotCacheId="1221104315">
      <levels count="2">
        <level uniqueName="[DATA].[RESC].[(All)]" sourceCaption="(All)" count="0"/>
        <level uniqueName="[DATA].[RESC].[RESC]" sourceCaption="RESC" count="2">
          <ranges>
            <range startItem="0">
              <i n="[DATA].[RESC].&amp;[LOCAL-EMPATE]" c="LOCAL-EMPATE"/>
              <i n="[DATA].[RESC].&amp;[VISITA-EMPATE]" c="VISITA-EMPATE"/>
            </range>
          </ranges>
        </level>
      </levels>
      <selections count="1">
        <selection n="[DATA].[RESC].[All]"/>
      </selections>
    </olap>
  </data>
</slicerCacheDefinition>
</file>

<file path=xl/slicerCaches/slicerCache4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INCIDIO_C1" xr10:uid="{CC7FDE0E-628B-4B35-8408-FBC6D9D7EF80}" sourceName="[DATA].[COINCIDIO_C]">
  <pivotTables>
    <pivotTable tabId="21" name="PivotTable2"/>
  </pivotTables>
  <data>
    <olap pivotCacheId="1221104315">
      <levels count="2">
        <level uniqueName="[DATA].[COINCIDIO_C].[(All)]" sourceCaption="(All)" count="0"/>
        <level uniqueName="[DATA].[COINCIDIO_C].[COINCIDIO_C]" sourceCaption="COINCIDIO_C" count="3">
          <ranges>
            <range startItem="0">
              <i n="[DATA].[COINCIDIO_C].&amp;[0]" c="0"/>
              <i n="[DATA].[COINCIDIO_C].&amp;[1]" c="1"/>
              <i n="[DATA].[COINCIDIO_C].&amp;[3]" c="3"/>
            </range>
          </ranges>
        </level>
      </levels>
      <selections count="2">
        <selection n="[DATA].[COINCIDIO_C].&amp;[0]"/>
        <selection n="[DATA].[COINCIDIO_C].&amp;[1]"/>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NALIZA" xr10:uid="{24D0FCFC-6B61-4623-9601-284A607E430B}" sourceName="[DATA].[ANALIZA]">
  <pivotTables>
    <pivotTable tabId="3" name="PivotTable2"/>
  </pivotTables>
  <data>
    <olap pivotCacheId="436708828">
      <levels count="2">
        <level uniqueName="[DATA].[ANALIZA].[(All)]" sourceCaption="(All)" count="0"/>
        <level uniqueName="[DATA].[ANALIZA].[ANALIZA]" sourceCaption="ANALIZA" count="3">
          <ranges>
            <range startItem="0">
              <i n="[DATA].[ANALIZA].&amp;[NO]" c="NO"/>
              <i n="[DATA].[ANALIZA].&amp;[SI]" c="SI"/>
              <i n="[DATA].[ANALIZA].&amp;" c="(blank)" nd="1"/>
            </range>
          </ranges>
        </level>
      </levels>
      <selections count="1">
        <selection n="[DATA].[ANALIZA].&amp;[SI]"/>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ource.Name" xr10:uid="{16F549A8-844F-40CE-BAF8-DFFD293940B0}" sourceName="[DATA].[Source.Name]">
  <pivotTables>
    <pivotTable tabId="3" name="PivotTable2"/>
  </pivotTables>
  <data>
    <olap pivotCacheId="436708828">
      <levels count="2">
        <level uniqueName="[DATA].[Source.Name].[(All)]" sourceCaption="(All)" count="0"/>
        <level uniqueName="[DATA].[Source.Name].[Source.Name]" sourceCaption="Source.Name" count="44">
          <ranges>
            <range startItem="0">
              <i n="[DATA].[Source.Name].&amp;[2023-02-15]" c="2023-02-15"/>
              <i n="[DATA].[Source.Name].&amp;[2023-02-16]" c="2023-02-16"/>
              <i n="[DATA].[Source.Name].&amp;[2023-02-17]" c="2023-02-17"/>
              <i n="[DATA].[Source.Name].&amp;[2023-02-18]" c="2023-02-18"/>
              <i n="[DATA].[Source.Name].&amp;[2023-02-19]" c="2023-02-19"/>
              <i n="[DATA].[Source.Name].&amp;[2023-02-20]" c="2023-02-20"/>
              <i n="[DATA].[Source.Name].&amp;[2023-02-21]" c="2023-02-21"/>
              <i n="[DATA].[Source.Name].&amp;[2023-02-22]" c="2023-02-22"/>
              <i n="[DATA].[Source.Name].&amp;[2023-02-23]" c="2023-02-23"/>
              <i n="[DATA].[Source.Name].&amp;[2023-02-24]" c="2023-02-24"/>
              <i n="[DATA].[Source.Name].&amp;[2023-03-01]" c="2023-03-01"/>
              <i n="[DATA].[Source.Name].&amp;[2023-03-03]" c="2023-03-03"/>
              <i n="[DATA].[Source.Name].&amp;[2023-03-04]" c="2023-03-04"/>
              <i n="[DATA].[Source.Name].&amp;[2023-03-05]" c="2023-03-05"/>
              <i n="[DATA].[Source.Name].&amp;[2023-03-06]" c="2023-03-06"/>
              <i n="[DATA].[Source.Name].&amp;[2023-03-07]" c="2023-03-07"/>
              <i n="[DATA].[Source.Name].&amp;[2023-03-10]" c="2023-03-10"/>
              <i n="[DATA].[Source.Name].&amp;[2023-03-11]" c="2023-03-11"/>
              <i n="[DATA].[Source.Name].&amp;[2023-02-14]" c="2023-02-14" nd="1"/>
              <i n="[DATA].[Source.Name].&amp;[2023-02-25]" c="2023-02-25" nd="1"/>
              <i n="[DATA].[Source.Name].&amp;[2023-02-28]" c="2023-02-28" nd="1"/>
              <i n="[DATA].[Source.Name].&amp;[2023-03-02]" c="2023-03-02" nd="1"/>
              <i n="[DATA].[Source.Name].&amp;[2023-03-08]" c="2023-03-08" nd="1"/>
              <i n="[DATA].[Source.Name].&amp;[2023-03-09]" c="2023-03-09" nd="1"/>
              <i n="[DATA].[Source.Name].&amp;[2023-03-12]" c="2023-03-12" nd="1"/>
              <i n="[DATA].[Source.Name].&amp;[2023-03-13]" c="2023-03-13" nd="1"/>
              <i n="[DATA].[Source.Name].&amp;[2023-03-14]" c="2023-03-14" nd="1"/>
              <i n="[DATA].[Source.Name].&amp;[2023-03-15]" c="2023-03-15" nd="1"/>
              <i n="[DATA].[Source.Name].&amp;[2023-03-16]" c="2023-03-16" nd="1"/>
              <i n="[DATA].[Source.Name].&amp;[2023-03-17]" c="2023-03-17" nd="1"/>
              <i n="[DATA].[Source.Name].&amp;[2023-03-18]" c="2023-03-18" nd="1"/>
              <i n="[DATA].[Source.Name].&amp;[2023-03-19]" c="2023-03-19" nd="1"/>
              <i n="[DATA].[Source.Name].&amp;[2023-03-20]" c="2023-03-20" nd="1"/>
              <i n="[DATA].[Source.Name].&amp;[2023-03-21]" c="2023-03-21" nd="1"/>
              <i n="[DATA].[Source.Name].&amp;[2023-03-23]" c="2023-03-23" nd="1"/>
              <i n="[DATA].[Source.Name].&amp;[2023-03-24]" c="2023-03-24" nd="1"/>
              <i n="[DATA].[Source.Name].&amp;[2023-03-25]" c="2023-03-25" nd="1"/>
              <i n="[DATA].[Source.Name].&amp;[2023-03-27]" c="2023-03-27" nd="1"/>
              <i n="[DATA].[Source.Name].&amp;[2023-03-28]" c="2023-03-28" nd="1"/>
              <i n="[DATA].[Source.Name].&amp;[2023-03-29]" c="2023-03-29" nd="1"/>
              <i n="[DATA].[Source.Name].&amp;[2023-03-30]" c="2023-03-30" nd="1"/>
              <i n="[DATA].[Source.Name].&amp;[2023-03-31]" c="2023-03-31" nd="1"/>
              <i n="[DATA].[Source.Name].&amp;[2023-04-01]" c="2023-04-01" nd="1"/>
              <i n="[DATA].[Source.Name].&amp;[2023-04-02]" c="2023-04-02" nd="1"/>
            </range>
          </ranges>
        </level>
      </levels>
      <selections count="1">
        <selection n="[DATA].[Source.Name].[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PAIS1" xr10:uid="{A105B435-0BAA-48CF-9989-EAE78EDB053A}" sourceName="[DATA].[LIGA_PAIS]">
  <pivotTables>
    <pivotTable tabId="10" name="PivotTable2"/>
  </pivotTables>
  <data>
    <olap pivotCacheId="350118349">
      <levels count="2">
        <level uniqueName="[DATA].[LIGA_PAIS].[(All)]" sourceCaption="(All)" count="0"/>
        <level uniqueName="[DATA].[LIGA_PAIS].[LIGA_PAIS]" sourceCaption="LIGA_PAIS" count="108">
          <ranges>
            <range startItem="0">
              <i n="[DATA].[LIGA_PAIS].&amp;[ALBANIA]" c="ALBANIA"/>
              <i n="[DATA].[LIGA_PAIS].&amp;[ALEMANIA]" c="ALEMANIA"/>
              <i n="[DATA].[LIGA_PAIS].&amp;[ANDORRA]" c="ANDORRA"/>
              <i n="[DATA].[LIGA_PAIS].&amp;[ARABIA SAUDÍ]" c="ARABIA SAUDÍ"/>
              <i n="[DATA].[LIGA_PAIS].&amp;[ARGELIA]" c="ARGELIA"/>
              <i n="[DATA].[LIGA_PAIS].&amp;[ARGENTINA]" c="ARGENTINA"/>
              <i n="[DATA].[LIGA_PAIS].&amp;[ARMENIA]" c="ARMENIA"/>
              <i n="[DATA].[LIGA_PAIS].&amp;[AUSTRALIA]" c="AUSTRALIA"/>
              <i n="[DATA].[LIGA_PAIS].&amp;[AUSTRIA]" c="AUSTRIA"/>
              <i n="[DATA].[LIGA_PAIS].&amp;[AZERBAIYÁN]" c="AZERBAIYÁN"/>
              <i n="[DATA].[LIGA_PAIS].&amp;[BAHRÉIN]" c="BAHRÉIN"/>
              <i n="[DATA].[LIGA_PAIS].&amp;[BANGLADÉS]" c="BANGLADÉS"/>
              <i n="[DATA].[LIGA_PAIS].&amp;[BÉLGICA]" c="BÉLGICA"/>
              <i n="[DATA].[LIGA_PAIS].&amp;[BOLIVIA]" c="BOLIVIA"/>
              <i n="[DATA].[LIGA_PAIS].&amp;[BOSNIA Y HERZEGOVINA]" c="BOSNIA Y HERZEGOVINA"/>
              <i n="[DATA].[LIGA_PAIS].&amp;[BRASIL]" c="BRASIL"/>
              <i n="[DATA].[LIGA_PAIS].&amp;[BULGARIA]" c="BULGARIA"/>
              <i n="[DATA].[LIGA_PAIS].&amp;[CATAR]" c="CATAR"/>
              <i n="[DATA].[LIGA_PAIS].&amp;[CHILE]" c="CHILE"/>
              <i n="[DATA].[LIGA_PAIS].&amp;[CHIPRE]" c="CHIPRE"/>
              <i n="[DATA].[LIGA_PAIS].&amp;[COLOMBIA]" c="COLOMBIA"/>
              <i n="[DATA].[LIGA_PAIS].&amp;[COSTA RICA]" c="COSTA RICA"/>
              <i n="[DATA].[LIGA_PAIS].&amp;[CROACIA]" c="CROACIA"/>
              <i n="[DATA].[LIGA_PAIS].&amp;[DINAMARCA]" c="DINAMARCA"/>
              <i n="[DATA].[LIGA_PAIS].&amp;[EGIPTO]" c="EGIPTO"/>
              <i n="[DATA].[LIGA_PAIS].&amp;[EL SALVADOR]" c="EL SALVADOR"/>
              <i n="[DATA].[LIGA_PAIS].&amp;[EMIRATOS ÁRABES UNIDOS]" c="EMIRATOS ÁRABES UNIDOS"/>
              <i n="[DATA].[LIGA_PAIS].&amp;[ESCOCIA]" c="ESCOCIA"/>
              <i n="[DATA].[LIGA_PAIS].&amp;[ESLOVAQUIA]" c="ESLOVAQUIA"/>
              <i n="[DATA].[LIGA_PAIS].&amp;[ESLOVENIA]" c="ESLOVENIA"/>
              <i n="[DATA].[LIGA_PAIS].&amp;[ESPAÑA]" c="ESPAÑA"/>
              <i n="[DATA].[LIGA_PAIS].&amp;[FILIPINAS]" c="FILIPINAS"/>
              <i n="[DATA].[LIGA_PAIS].&amp;[FRANCIA]" c="FRANCIA"/>
              <i n="[DATA].[LIGA_PAIS].&amp;[GALES]" c="GALES"/>
              <i n="[DATA].[LIGA_PAIS].&amp;[GRECIA]" c="GRECIA"/>
              <i n="[DATA].[LIGA_PAIS].&amp;[GUATEMALA]" c="GUATEMALA"/>
              <i n="[DATA].[LIGA_PAIS].&amp;[HONDURAS]" c="HONDURAS"/>
              <i n="[DATA].[LIGA_PAIS].&amp;[HONG KONG]" c="HONG KONG"/>
              <i n="[DATA].[LIGA_PAIS].&amp;[HUNGRÍA]" c="HUNGRÍA"/>
              <i n="[DATA].[LIGA_PAIS].&amp;[INDIA]" c="INDIA"/>
              <i n="[DATA].[LIGA_PAIS].&amp;[INDONESIA]" c="INDONESIA"/>
              <i n="[DATA].[LIGA_PAIS].&amp;[INGLATERRA]" c="INGLATERRA"/>
              <i n="[DATA].[LIGA_PAIS].&amp;[IRÁN]" c="IRÁN"/>
              <i n="[DATA].[LIGA_PAIS].&amp;[IRLANDA]" c="IRLANDA"/>
              <i n="[DATA].[LIGA_PAIS].&amp;[IRLANDA DEL NORTE]" c="IRLANDA DEL NORTE"/>
              <i n="[DATA].[LIGA_PAIS].&amp;[ISLANDIA]" c="ISLANDIA"/>
              <i n="[DATA].[LIGA_PAIS].&amp;[ISRAEL]" c="ISRAEL"/>
              <i n="[DATA].[LIGA_PAIS].&amp;[ITALIA]" c="ITALIA"/>
              <i n="[DATA].[LIGA_PAIS].&amp;[JAMAICA]" c="JAMAICA"/>
              <i n="[DATA].[LIGA_PAIS].&amp;[JAPÓN]" c="JAPÓN"/>
              <i n="[DATA].[LIGA_PAIS].&amp;[KENIA]" c="KENIA"/>
              <i n="[DATA].[LIGA_PAIS].&amp;[KUWAIT]" c="KUWAIT"/>
              <i n="[DATA].[LIGA_PAIS].&amp;[LÍBANO]" c="LÍBANO"/>
              <i n="[DATA].[LIGA_PAIS].&amp;[LUXEMBURGO]" c="LUXEMBURGO"/>
              <i n="[DATA].[LIGA_PAIS].&amp;[MACEDONIA DEL NORTE]" c="MACEDONIA DEL NORTE"/>
              <i n="[DATA].[LIGA_PAIS].&amp;[MALTA]" c="MALTA"/>
              <i n="[DATA].[LIGA_PAIS].&amp;[MARRUECOS]" c="MARRUECOS"/>
              <i n="[DATA].[LIGA_PAIS].&amp;[MÉXICO]" c="MÉXICO"/>
              <i n="[DATA].[LIGA_PAIS].&amp;[MONTENEGRO]" c="MONTENEGRO"/>
              <i n="[DATA].[LIGA_PAIS].&amp;[NICARAGUA]" c="NICARAGUA"/>
              <i n="[DATA].[LIGA_PAIS].&amp;[OMÁN]" c="OMÁN"/>
              <i n="[DATA].[LIGA_PAIS].&amp;[PAÍSES BAJOS]" c="PAÍSES BAJOS"/>
              <i n="[DATA].[LIGA_PAIS].&amp;[PANAMÁ]" c="PANAMÁ"/>
              <i n="[DATA].[LIGA_PAIS].&amp;[PARAGUAY]" c="PARAGUAY"/>
              <i n="[DATA].[LIGA_PAIS].&amp;[PERÚ]" c="PERÚ"/>
              <i n="[DATA].[LIGA_PAIS].&amp;[POLONIA]" c="POLONIA"/>
              <i n="[DATA].[LIGA_PAIS].&amp;[PORTUGAL]" c="PORTUGAL"/>
              <i n="[DATA].[LIGA_PAIS].&amp;[REPÚBLICA CHECA]" c="REPÚBLICA CHECA"/>
              <i n="[DATA].[LIGA_PAIS].&amp;[RUMANÍA]" c="RUMANÍA"/>
              <i n="[DATA].[LIGA_PAIS].&amp;[SERBIA]" c="SERBIA"/>
              <i n="[DATA].[LIGA_PAIS].&amp;[SUDÁFRICA]" c="SUDÁFRICA"/>
              <i n="[DATA].[LIGA_PAIS].&amp;[SUIZA]" c="SUIZA"/>
              <i n="[DATA].[LIGA_PAIS].&amp;[TAILANDIA]" c="TAILANDIA"/>
              <i n="[DATA].[LIGA_PAIS].&amp;[TURQUÍA]" c="TURQUÍA"/>
              <i n="[DATA].[LIGA_PAIS].&amp;[UCRANIA]" c="UCRANIA"/>
              <i n="[DATA].[LIGA_PAIS].&amp;[UGANDA]" c="UGANDA"/>
              <i n="[DATA].[LIGA_PAIS].&amp;[URUGUAY]" c="URUGUAY"/>
              <i n="[DATA].[LIGA_PAIS].&amp;[VENEZUELA]" c="VENEZUELA"/>
              <i n="[DATA].[LIGA_PAIS].&amp;" c="(blank)" nd="1"/>
              <i n="[DATA].[LIGA_PAIS].&amp;[ NULLT]" c=" NULLT" nd="1"/>
              <i n="[DATA].[LIGA_PAIS].&amp;[ÁFRICA]" c="ÁFRICA" nd="1"/>
              <i n="[DATA].[LIGA_PAIS].&amp;[ASIA]" c="ASIA" nd="1"/>
              <i n="[DATA].[LIGA_PAIS].&amp;[AUSTRALIA &amp;amp; OCEANÍA]" c="AUSTRALIA &amp;amp; OCEANÍA" nd="1"/>
              <i n="[DATA].[LIGA_PAIS].&amp;[COREA DEL SUR]" c="COREA DEL SUR" nd="1"/>
              <i n="[DATA].[LIGA_PAIS].&amp;[ECUADOR]" c="ECUADOR" nd="1"/>
              <i n="[DATA].[LIGA_PAIS].&amp;[ESTADOS UNIDOS]" c="ESTADOS UNIDOS" nd="1"/>
              <i n="[DATA].[LIGA_PAIS].&amp;[ESTONIA]" c="ESTONIA" nd="1"/>
              <i n="[DATA].[LIGA_PAIS].&amp;[EUROPA]" c="EUROPA" nd="1"/>
              <i n="[DATA].[LIGA_PAIS].&amp;[FINLANDIA]" c="FINLANDIA" nd="1"/>
              <i n="[DATA].[LIGA_PAIS].&amp;[GEORGIA]" c="GEORGIA" nd="1"/>
              <i n="[DATA].[LIGA_PAIS].&amp;[ISLAS FEROE]" c="ISLAS FEROE" nd="1"/>
              <i n="[DATA].[LIGA_PAIS].&amp;[KAZAJISTÁN]" c="KAZAJISTÁN" nd="1"/>
              <i n="[DATA].[LIGA_PAIS].&amp;[LETONIA]" c="LETONIA" nd="1"/>
              <i n="[DATA].[LIGA_PAIS].&amp;[LITUANIA]" c="LITUANIA" nd="1"/>
              <i n="[DATA].[LIGA_PAIS].&amp;[MALASIA]" c="MALASIA" nd="1"/>
              <i n="[DATA].[LIGA_PAIS].&amp;[MOLDAVIA]" c="MOLDAVIA" nd="1"/>
              <i n="[DATA].[LIGA_PAIS].&amp;[MUNDIAL]" c="MUNDIAL" nd="1"/>
              <i n="[DATA].[LIGA_PAIS].&amp;[MYANMAR]" c="MYANMAR" nd="1"/>
              <i n="[DATA].[LIGA_PAIS].&amp;[NORTE, CENTROAMÉRICA Y CARIBE]" c="NORTE, CENTROAMÉRICA Y CARIBE" nd="1"/>
              <i n="[DATA].[LIGA_PAIS].&amp;[NORUEGA]" c="NORUEGA" nd="1"/>
              <i n="[DATA].[LIGA_PAIS].&amp;[REPÚBLICA DOMINICANA]" c="REPÚBLICA DOMINICANA" nd="1"/>
              <i n="[DATA].[LIGA_PAIS].&amp;[SINGAPUR]" c="SINGAPUR" nd="1"/>
              <i n="[DATA].[LIGA_PAIS].&amp;[SUDAMÉRICA]" c="SUDAMÉRICA" nd="1"/>
              <i n="[DATA].[LIGA_PAIS].&amp;[SUECIA]" c="SUECIA" nd="1"/>
              <i n="[DATA].[LIGA_PAIS].&amp;[TAYIKISTÁN]" c="TAYIKISTÁN" nd="1"/>
              <i n="[DATA].[LIGA_PAIS].&amp;[TÚNEZ]" c="TÚNEZ" nd="1"/>
              <i n="[DATA].[LIGA_PAIS].&amp;[UZBEKISTÁN]" c="UZBEKISTÁN" nd="1"/>
              <i n="[DATA].[LIGA_PAIS].&amp;[VIETNAM]" c="VIETNAM" nd="1"/>
            </range>
          </ranges>
        </level>
      </levels>
      <selections count="1">
        <selection n="[DATA].[LIGA_PAIS].[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IGA_CAMPEONATO1" xr10:uid="{F72F3C39-ACC5-4806-917C-E250FFD79CB5}" sourceName="[DATA].[LIGA_CAMPEONATO]">
  <pivotTables>
    <pivotTable tabId="10" name="PivotTable2"/>
  </pivotTables>
  <data>
    <olap pivotCacheId="350118349">
      <levels count="2">
        <level uniqueName="[DATA].[LIGA_CAMPEONATO].[(All)]" sourceCaption="(All)" count="0"/>
        <level uniqueName="[DATA].[LIGA_CAMPEONATO].[LIGA_CAMPEONATO]" sourceCaption="LIGA_CAMPEONATO" count="313">
          <ranges>
            <range startItem="0">
              <i n="[DATA].[LIGA_CAMPEONATO].&amp;[ 1. Lig]" c=" 1. Lig"/>
              <i n="[DATA].[LIGA_CAMPEONATO].&amp;[ 1. Liga]" c=" 1. Liga"/>
              <i n="[DATA].[LIGA_CAMPEONATO].&amp;[ 1. MFL]" c=" 1. MFL"/>
              <i n="[DATA].[LIGA_CAMPEONATO].&amp;[ 1.ª División]" c=" 1.ª División"/>
              <i n="[DATA].[LIGA_CAMPEONATO].&amp;[ 2. Bundesliga]" c=" 2. Bundesliga"/>
              <i n="[DATA].[LIGA_CAMPEONATO].&amp;[ 2. Lig Grupo Blanco]" c=" 2. Lig Grupo Blanco"/>
              <i n="[DATA].[LIGA_CAMPEONATO].&amp;[ 2. Lig Grupo Rojo]" c=" 2. Lig Grupo Rojo"/>
              <i n="[DATA].[LIGA_CAMPEONATO].&amp;[ 2. Liga]" c=" 2. Liga"/>
              <i n="[DATA].[LIGA_CAMPEONATO].&amp;[ 2. SNL]" c=" 2. SNL"/>
              <i n="[DATA].[LIGA_CAMPEONATO].&amp;[ 2ª División]" c=" 2ª División"/>
              <i n="[DATA].[LIGA_CAMPEONATO].&amp;[ 3. Liga]" c=" 3. Liga"/>
              <i n="[DATA].[LIGA_CAMPEONATO].&amp;[ 3rd Division]" c=" 3rd Division"/>
              <i n="[DATA].[LIGA_CAMPEONATO].&amp;[ A]" c=" A"/>
              <i n="[DATA].[LIGA_CAMPEONATO].&amp;[ Botola 2]" c=" Botola 2"/>
              <i n="[DATA].[LIGA_CAMPEONATO].&amp;[ Botola Pro]" c=" Botola Pro"/>
              <i n="[DATA].[LIGA_CAMPEONATO].&amp;[ Bundesliga]" c=" Bundesliga"/>
              <i n="[DATA].[LIGA_CAMPEONATO].&amp;[ Bundesliga Femenina]" c=" Bundesliga Femenina"/>
              <i n="[DATA].[LIGA_CAMPEONATO].&amp;[ Campeonato Brasiliense]" c=" Campeonato Brasiliense"/>
              <i n="[DATA].[LIGA_CAMPEONATO].&amp;[ Campeonato Capixaba]" c=" Campeonato Capixaba"/>
              <i n="[DATA].[LIGA_CAMPEONATO].&amp;[ Campeonato Carioca]" c=" Campeonato Carioca"/>
              <i n="[DATA].[LIGA_CAMPEONATO].&amp;[ Campeonato Catarinense]" c=" Campeonato Catarinense"/>
              <i n="[DATA].[LIGA_CAMPEONATO].&amp;[ Campeonato de Portugal]" c=" Campeonato de Portugal"/>
              <i n="[DATA].[LIGA_CAMPEONATO].&amp;[ Campeonato Gaucho]" c=" Campeonato Gaucho"/>
              <i n="[DATA].[LIGA_CAMPEONATO].&amp;[ Campeonato Paraense]" c=" Campeonato Paraense"/>
              <i n="[DATA].[LIGA_CAMPEONATO].&amp;[ Campeonato Paraibano]" c=" Campeonato Paraibano"/>
              <i n="[DATA].[LIGA_CAMPEONATO].&amp;[ Campeonato Paranaense]" c=" Campeonato Paranaense"/>
              <i n="[DATA].[LIGA_CAMPEONATO].&amp;[ Campeonato Paulista]" c=" Campeonato Paulista"/>
              <i n="[DATA].[LIGA_CAMPEONATO].&amp;[ Campeonato Paulista A2]" c=" Campeonato Paulista A2"/>
              <i n="[DATA].[LIGA_CAMPEONATO].&amp;[ Campeonato Pernambucano]" c=" Campeonato Pernambucano"/>
              <i n="[DATA].[LIGA_CAMPEONATO].&amp;[ Campeonato Sergipano]" c=" Campeonato Sergipano"/>
              <i n="[DATA].[LIGA_CAMPEONATO].&amp;[ CFL]" c=" CFL"/>
              <i n="[DATA].[LIGA_CAMPEONATO].&amp;[ Challenge League]" c=" Challenge League"/>
              <i n="[DATA].[LIGA_CAMPEONATO].&amp;[ Challenger Pro League]" c=" Challenger Pro League"/>
              <i n="[DATA].[LIGA_CAMPEONATO].&amp;[ Championship]" c=" Championship"/>
              <i n="[DATA].[LIGA_CAMPEONATO].&amp;[ Copa do Nordeste]" c=" Copa do Nordeste"/>
              <i n="[DATA].[LIGA_CAMPEONATO].&amp;[ Cymru North]" c=" Cymru North"/>
              <i n="[DATA].[LIGA_CAMPEONATO].&amp;[ Cymru Premier]" c=" Cymru Premier"/>
              <i n="[DATA].[LIGA_CAMPEONATO].&amp;[ Cymru South]" c=" Cymru South"/>
              <i n="[DATA].[LIGA_CAMPEONATO].&amp;[ Division 1]" c=" Division 1"/>
              <i n="[DATA].[LIGA_CAMPEONATO].&amp;[ Division 2]" c=" Division 2"/>
              <i n="[DATA].[LIGA_CAMPEONATO].&amp;[ División Nacional]" c=" División Nacional"/>
              <i n="[DATA].[LIGA_CAMPEONATO].&amp;[ División Reserva]" c=" División Reserva"/>
              <i n="[DATA].[LIGA_CAMPEONATO].&amp;[ Ekstraklasa]" c=" Ekstraklasa"/>
              <i n="[DATA].[LIGA_CAMPEONATO].&amp;[ Ekstraliga Femenina]" c=" Ekstraliga Femenina"/>
              <i n="[DATA].[LIGA_CAMPEONATO].&amp;[ Eredivisie]" c=" Eredivisie"/>
              <i n="[DATA].[LIGA_CAMPEONATO].&amp;[ Eredivisie Femenina]" c=" Eredivisie Femenina"/>
              <i n="[DATA].[LIGA_CAMPEONATO].&amp;[ FNL]" c=" FNL"/>
              <i n="[DATA].[LIGA_CAMPEONATO].&amp;[ Fortuna liga]" c=" Fortuna liga"/>
              <i n="[DATA].[LIGA_CAMPEONATO].&amp;[ HNL]" c=" HNL"/>
              <i n="[DATA].[LIGA_CAMPEONATO].&amp;[ I]" c=" I"/>
              <i n="[DATA].[LIGA_CAMPEONATO].&amp;[ ISL]" c=" ISL"/>
              <i n="[DATA].[LIGA_CAMPEONATO].&amp;[ Isthmian League Premier Division]" c=" Isthmian League Premier Division"/>
              <i n="[DATA].[LIGA_CAMPEONATO].&amp;[ Jupiler Pro League]" c=" Jupiler Pro League"/>
              <i n="[DATA].[LIGA_CAMPEONATO].&amp;[ Keuken Kampioen Divisie]" c=" Keuken Kampioen Divisie"/>
              <i n="[DATA].[LIGA_CAMPEONATO].&amp;[ LaLiga Santander]" c=" LaLiga Santander"/>
              <i n="[DATA].[LIGA_CAMPEONATO].&amp;[ LaLiga SmartBank]" c=" LaLiga SmartBank"/>
              <i n="[DATA].[LIGA_CAMPEONATO].&amp;[ League Cup]" c=" League Cup"/>
              <i n="[DATA].[LIGA_CAMPEONATO].&amp;[ League One]" c=" League One"/>
              <i n="[DATA].[LIGA_CAMPEONATO].&amp;[ League Two]" c=" League Two"/>
              <i n="[DATA].[LIGA_CAMPEONATO].&amp;[ Leumit League]" c=" Leumit League"/>
              <i n="[DATA].[LIGA_CAMPEONATO].&amp;[ Liga 1]" c=" Liga 1"/>
              <i n="[DATA].[LIGA_CAMPEONATO].&amp;[ Liga 2]" c=" Liga 2"/>
              <i n="[DATA].[LIGA_CAMPEONATO].&amp;[ Liga 3]" c=" Liga 3"/>
              <i n="[DATA].[LIGA_CAMPEONATO].&amp;[ Liga Alef Norte]" c=" Liga Alef Norte"/>
              <i n="[DATA].[LIGA_CAMPEONATO].&amp;[ Liga Alef Sur]" c=" Liga Alef Sur"/>
              <i n="[DATA].[LIGA_CAMPEONATO].&amp;[ Liga BPI Femenina]" c=" Liga BPI Femenina"/>
              <i n="[DATA].[LIGA_CAMPEONATO].&amp;[ Liga de Ascenso]" c=" Liga de Ascenso"/>
              <i n="[DATA].[LIGA_CAMPEONATO].&amp;[ Liga de Expansión MX]" c=" Liga de Expansión MX"/>
              <i n="[DATA].[LIGA_CAMPEONATO].&amp;[ Liga F]" c=" Liga F"/>
              <i n="[DATA].[LIGA_CAMPEONATO].&amp;[ Liga Femenina]" c=" Liga Femenina"/>
              <i n="[DATA].[LIGA_CAMPEONATO].&amp;[ Liga FUTVE]" c=" Liga FUTVE"/>
              <i n="[DATA].[LIGA_CAMPEONATO].&amp;[ Liga MX]" c=" Liga MX"/>
              <i n="[DATA].[LIGA_CAMPEONATO].&amp;[ Liga MX Femenil]" c=" Liga MX Femenil"/>
              <i n="[DATA].[LIGA_CAMPEONATO].&amp;[ Liga Nacional]" c=" Liga Nacional"/>
              <i n="[DATA].[LIGA_CAMPEONATO].&amp;[ Liga Portugal]" c=" Liga Portugal"/>
              <i n="[DATA].[LIGA_CAMPEONATO].&amp;[ Liga Portugal 2]" c=" Liga Portugal 2"/>
              <i n="[DATA].[LIGA_CAMPEONATO].&amp;[ Liga Primera]" c=" Liga Primera"/>
              <i n="[DATA].[LIGA_CAMPEONATO].&amp;[ Liga Profesional]" c=" Liga Profesional"/>
              <i n="[DATA].[LIGA_CAMPEONATO].&amp;[ Liga Revelacao Sub]" c=" Liga Revelacao Sub"/>
              <i n="[DATA].[LIGA_CAMPEONATO].&amp;[ Liga Sub 20]" c=" Liga Sub 20"/>
              <i n="[DATA].[LIGA_CAMPEONATO].&amp;[ Ligat ha&amp;#039;Al]" c=" Ligat ha&amp;#039;Al"/>
              <i n="[DATA].[LIGA_CAMPEONATO].&amp;[ Ligue 1]" c=" Ligue 1"/>
              <i n="[DATA].[LIGA_CAMPEONATO].&amp;[ Ligue 2]" c=" Ligue 2"/>
              <i n="[DATA].[LIGA_CAMPEONATO].&amp;[ LPF]" c=" LPF"/>
              <i n="[DATA].[LIGA_CAMPEONATO].&amp;[ Merkantil Bank Liga]" c=" Merkantil Bank Liga"/>
              <i n="[DATA].[LIGA_CAMPEONATO].&amp;[ Motsepe Foundation Championship]" c=" Motsepe Foundation Championship"/>
              <i n="[DATA].[LIGA_CAMPEONATO].&amp;[ MSFL]" c=" MSFL"/>
              <i n="[DATA].[LIGA_CAMPEONATO].&amp;[ National]" c=" National"/>
              <i n="[DATA].[LIGA_CAMPEONATO].&amp;[ National 2]" c=" National 2"/>
              <i n="[DATA].[LIGA_CAMPEONATO].&amp;[ National Division 1]" c=" National Division 1"/>
              <i n="[DATA].[LIGA_CAMPEONATO].&amp;[ National League]" c=" National League"/>
              <i n="[DATA].[LIGA_CAMPEONATO].&amp;[ National League North]" c=" National League North"/>
              <i n="[DATA].[LIGA_CAMPEONATO].&amp;[ National League South]" c=" National League South"/>
              <i n="[DATA].[LIGA_CAMPEONATO].&amp;[ NB I Femenina]" c=" NB I Femenina"/>
              <i n="[DATA].[LIGA_CAMPEONATO].&amp;[ NB III]" c=" NB III"/>
              <i n="[DATA].[LIGA_CAMPEONATO].&amp;[ NIFL Championship]" c=" NIFL Championship"/>
              <i n="[DATA].[LIGA_CAMPEONATO].&amp;[ NIFL Premiership]" c=" NIFL Premiership"/>
              <i n="[DATA].[LIGA_CAMPEONATO].&amp;[ NPL NSW]" c=" NPL NSW"/>
              <i n="[DATA].[LIGA_CAMPEONATO].&amp;[ NPL Premier Division]" c=" NPL Premier Division"/>
              <i n="[DATA].[LIGA_CAMPEONATO].&amp;[ NPL Victoria]" c=" NPL Victoria"/>
              <i n="[DATA].[LIGA_CAMPEONATO].&amp;[ Oberliga Baden]" c=" Oberliga Baden"/>
              <i n="[DATA].[LIGA_CAMPEONATO].&amp;[ Oberliga Bayern Nord]" c=" Oberliga Bayern Nord"/>
              <i n="[DATA].[LIGA_CAMPEONATO].&amp;[ Oberliga Bayern Süd]" c=" Oberliga Bayern Süd"/>
              <i n="[DATA].[LIGA_CAMPEONATO].&amp;[ Oberliga Bremen]" c=" Oberliga Bremen"/>
              <i n="[DATA].[LIGA_CAMPEONATO].&amp;[ Oberliga Hamburg]" c=" Oberliga Hamburg"/>
              <i n="[DATA].[LIGA_CAMPEONATO].&amp;[ Oberliga Hessen]" c=" Oberliga Hessen"/>
              <i n="[DATA].[LIGA_CAMPEONATO].&amp;[ Oberliga Mittelrhein]" c=" Oberliga Mittelrhein"/>
              <i n="[DATA].[LIGA_CAMPEONATO].&amp;[ Oberliga Niederrhein]" c=" Oberliga Niederrhein"/>
              <i n="[DATA].[LIGA_CAMPEONATO].&amp;[ Oberliga Niedersachsen]" c=" Oberliga Niedersachsen"/>
              <i n="[DATA].[LIGA_CAMPEONATO].&amp;[ Oberliga NOFV]" c=" Oberliga NOFV"/>
              <i n="[DATA].[LIGA_CAMPEONATO].&amp;[ Oberliga Rheinland]" c=" Oberliga Rheinland"/>
              <i n="[DATA].[LIGA_CAMPEONATO].&amp;[ Oberliga Schleswig]" c=" Oberliga Schleswig"/>
              <i n="[DATA].[LIGA_CAMPEONATO].&amp;[ Oberliga Westfalen]" c=" Oberliga Westfalen"/>
              <i n="[DATA].[LIGA_CAMPEONATO].&amp;[ OTP Bank Liga]" c=" OTP Bank Liga"/>
              <i n="[DATA].[LIGA_CAMPEONATO].&amp;[ Parva liga]" c=" Parva liga"/>
              <i n="[DATA].[LIGA_CAMPEONATO].&amp;[ Persian Gulf Pro League]" c=" Persian Gulf Pro League"/>
              <i n="[DATA].[LIGA_CAMPEONATO].&amp;[ PFL]" c=" PFL"/>
              <i n="[DATA].[LIGA_CAMPEONATO].&amp;[ Premier Division]" c=" Premier Division"/>
              <i n="[DATA].[LIGA_CAMPEONATO].&amp;[ Premier League]" c=" Premier League"/>
              <i n="[DATA].[LIGA_CAMPEONATO].&amp;[ Premier League 2]" c=" Premier League 2"/>
              <i n="[DATA].[LIGA_CAMPEONATO].&amp;[ Premiership]" c=" Premiership"/>
              <i n="[DATA].[LIGA_CAMPEONATO].&amp;[ Primavera 1]" c=" Primavera 1"/>
              <i n="[DATA].[LIGA_CAMPEONATO].&amp;[ Primera A]" c=" Primera A"/>
              <i n="[DATA].[LIGA_CAMPEONATO].&amp;[ Primera B]" c=" Primera B"/>
              <i n="[DATA].[LIGA_CAMPEONATO].&amp;[ Primera C]" c=" Primera C"/>
              <i n="[DATA].[LIGA_CAMPEONATO].&amp;[ Primera Divisió]" c=" Primera Divisió"/>
              <i n="[DATA].[LIGA_CAMPEONATO].&amp;[ Primera División]" c=" Primera División"/>
              <i n="[DATA].[LIGA_CAMPEONATO].&amp;[ Primera División Femenina]" c=" Primera División Femenina"/>
              <i n="[DATA].[LIGA_CAMPEONATO].&amp;[ Primera Federación Femenina]" c=" Primera Federación Femenina"/>
              <i n="[DATA].[LIGA_CAMPEONATO].&amp;[ Primera Nacional]" c=" Primera Nacional"/>
              <i n="[DATA].[LIGA_CAMPEONATO].&amp;[ Primera RFEF]" c=" Primera RFEF"/>
              <i n="[DATA].[LIGA_CAMPEONATO].&amp;[ Pro League U21]" c=" Pro League U21"/>
              <i n="[DATA].[LIGA_CAMPEONATO].&amp;[ Professional Development League]" c=" Professional Development League"/>
              <i n="[DATA].[LIGA_CAMPEONATO].&amp;[ Professional League]" c=" Professional League"/>
              <i n="[DATA].[LIGA_CAMPEONATO].&amp;[ Promotion League]" c=" Promotion League"/>
              <i n="[DATA].[LIGA_CAMPEONATO].&amp;[ Prva Crnogorska Liga]" c=" Prva Crnogorska Liga"/>
              <i n="[DATA].[LIGA_CAMPEONATO].&amp;[ Prva Liga]" c=" Prva Liga"/>
              <i n="[DATA].[LIGA_CAMPEONATO].&amp;[ Prva NL]" c=" Prva NL"/>
              <i n="[DATA].[LIGA_CAMPEONATO].&amp;[ QSL]" c=" QSL"/>
              <i n="[DATA].[LIGA_CAMPEONATO].&amp;[ Regionalliga Bayern]" c=" Regionalliga Bayern"/>
              <i n="[DATA].[LIGA_CAMPEONATO].&amp;[ Regionalliga Centrale]" c=" Regionalliga Centrale"/>
              <i n="[DATA].[LIGA_CAMPEONATO].&amp;[ Regionalliga East]" c=" Regionalliga East"/>
              <i n="[DATA].[LIGA_CAMPEONATO].&amp;[ Regionalliga Este]" c=" Regionalliga Este"/>
              <i n="[DATA].[LIGA_CAMPEONATO].&amp;[ Regionalliga Nord]" c=" Regionalliga Nord"/>
              <i n="[DATA].[LIGA_CAMPEONATO].&amp;[ Regionalliga Nordost]" c=" Regionalliga Nordost"/>
              <i n="[DATA].[LIGA_CAMPEONATO].&amp;[ Regionalliga Südwest]" c=" Regionalliga Südwest"/>
              <i n="[DATA].[LIGA_CAMPEONATO].&amp;[ Regionalliga West]" c=" Regionalliga West"/>
              <i n="[DATA].[LIGA_CAMPEONATO].&amp;[ Saudi Professional League]" c=" Saudi Professional League"/>
              <i n="[DATA].[LIGA_CAMPEONATO].&amp;[ Segunda RFEF]" c=" Segunda RFEF"/>
              <i n="[DATA].[LIGA_CAMPEONATO].&amp;[ Serie A]" c=" Serie A"/>
              <i n="[DATA].[LIGA_CAMPEONATO].&amp;[ Serie A Femenina]" c=" Serie A Femenina"/>
              <i n="[DATA].[LIGA_CAMPEONATO].&amp;[ Serie B]" c=" Serie B"/>
              <i n="[DATA].[LIGA_CAMPEONATO].&amp;[ Serie C]" c=" Serie C"/>
              <i n="[DATA].[LIGA_CAMPEONATO].&amp;[ Southern League Central Division]" c=" Southern League Central Division"/>
              <i n="[DATA].[LIGA_CAMPEONATO].&amp;[ Southern League South Division]" c=" Southern League South Division"/>
              <i n="[DATA].[LIGA_CAMPEONATO].&amp;[ Super League]" c=" Super League"/>
              <i n="[DATA].[LIGA_CAMPEONATO].&amp;[ Super League 2]" c=" Super League 2"/>
              <i n="[DATA].[LIGA_CAMPEONATO].&amp;[ Süper Lig]" c=" Süper Lig"/>
              <i n="[DATA].[LIGA_CAMPEONATO].&amp;[ Super Liga]" c=" Super Liga"/>
              <i n="[DATA].[LIGA_CAMPEONATO].&amp;[ Superliga]" c=" Superliga"/>
              <i n="[DATA].[LIGA_CAMPEONATO].&amp;[ SWPL 1 Femenino]" c=" SWPL 1 Femenino"/>
              <i n="[DATA].[LIGA_CAMPEONATO].&amp;[ Tercera RFEF]" c=" Tercera RFEF"/>
              <i n="[DATA].[LIGA_CAMPEONATO].&amp;[ Thai League 1]" c=" Thai League 1"/>
              <i n="[DATA].[LIGA_CAMPEONATO].&amp;[ Thai League 2]" c=" Thai League 2"/>
              <i n="[DATA].[LIGA_CAMPEONATO].&amp;[ Tweede Divisie]" c=" Tweede Divisie"/>
              <i n="[DATA].[LIGA_CAMPEONATO].&amp;[ UAE League]" c=" UAE League"/>
              <i n="[DATA].[LIGA_CAMPEONATO].&amp;[ Vtora liga]" c=" Vtora liga"/>
              <i n="[DATA].[LIGA_CAMPEONATO].&amp;[ WE League Women]" c=" WE League Women"/>
              <i n="[DATA].[LIGA_CAMPEONATO].&amp;[ Women’s Super League]" c=" Women’s Super League"/>
              <i n="[DATA].[LIGA_CAMPEONATO].&amp;" c="(blank)" nd="1"/>
              <i n="[DATA].[LIGA_CAMPEONATO].&amp;[ 1. Liga Women]" c=" 1. Liga Women" nd="1"/>
              <i n="[DATA].[LIGA_CAMPEONATO].&amp;[ 2. Bundesliga Femenina]" c=" 2. Bundesliga Femenina" nd="1"/>
              <i n="[DATA].[LIGA_CAMPEONATO].&amp;[ 3. Lig Grupo 1]" c=" 3. Lig Grupo 1" nd="1"/>
              <i n="[DATA].[LIGA_CAMPEONATO].&amp;[ 3. Lig Grupo 2]" c=" 3. Lig Grupo 2" nd="1"/>
              <i n="[DATA].[LIGA_CAMPEONATO].&amp;[ 3. Lig Grupo 3]" c=" 3. Lig Grupo 3" nd="1"/>
              <i n="[DATA].[LIGA_CAMPEONATO].&amp;[ A Lyga]" c=" A Lyga" nd="1"/>
              <i n="[DATA].[LIGA_CAMPEONATO].&amp;[ AFC Championship U20]" c=" AFC Championship U20" nd="1"/>
              <i n="[DATA].[LIGA_CAMPEONATO].&amp;[ Allsvenskan]" c=" Allsvenskan" nd="1"/>
              <i n="[DATA].[LIGA_CAMPEONATO].&amp;[ Amistosos de Clubs]" c=" Amistosos de Clubs" nd="1"/>
              <i n="[DATA].[LIGA_CAMPEONATO].&amp;[ Amistosos Internacionales]" c=" Amistosos Internacionales" nd="1"/>
              <i n="[DATA].[LIGA_CAMPEONATO].&amp;[ Amistosos Internacionales Femeninos]" c=" Amistosos Internacionales Femeninos" nd="1"/>
              <i n="[DATA].[LIGA_CAMPEONATO].&amp;[ Arnold Clark Cup Women]" c=" Arnold Clark Cup Women" nd="1"/>
              <i n="[DATA].[LIGA_CAMPEONATO].&amp;[ Bahrain Cup]" c=" Bahrain Cup" nd="1"/>
              <i n="[DATA].[LIGA_CAMPEONATO].&amp;[ Betri Deildin]" c=" Betri Deildin" nd="1"/>
              <i n="[DATA].[LIGA_CAMPEONATO].&amp;[ Brasileirao Femenino]" c=" Brasileirao Femenino" nd="1"/>
              <i n="[DATA].[LIGA_CAMPEONATO].&amp;[ Brasileirao Sub]" c=" Brasileirao Sub" nd="1"/>
              <i n="[DATA].[LIGA_CAMPEONATO].&amp;[ Bundesliga Junior]" c=" Bundesliga Junior" nd="1"/>
              <i n="[DATA].[LIGA_CAMPEONATO].&amp;[ Bundesliga Junior Norte]" c=" Bundesliga Junior Norte" nd="1"/>
              <i n="[DATA].[LIGA_CAMPEONATO].&amp;[ Bundesliga Junior Oeste]" c=" Bundesliga Junior Oeste" nd="1"/>
              <i n="[DATA].[LIGA_CAMPEONATO].&amp;[ Bundesliga Junior Sur]" c=" Bundesliga Junior Sur" nd="1"/>
              <i n="[DATA].[LIGA_CAMPEONATO].&amp;[ Campeonato Baiano]" c=" Campeonato Baiano" nd="1"/>
              <i n="[DATA].[LIGA_CAMPEONATO].&amp;[ Campeonato Cearense]" c=" Campeonato Cearense" nd="1"/>
              <i n="[DATA].[LIGA_CAMPEONATO].&amp;[ Campeonato de Europa Sub]" c=" Campeonato de Europa Sub" nd="1"/>
              <i n="[DATA].[LIGA_CAMPEONATO].&amp;[ Campeonato Goiano]" c=" Campeonato Goiano" nd="1"/>
              <i n="[DATA].[LIGA_CAMPEONATO].&amp;[ Campeonato Matogrossense]" c=" Campeonato Matogrossense" nd="1"/>
              <i n="[DATA].[LIGA_CAMPEONATO].&amp;[ Campeonato Mineiro]" c=" Campeonato Mineiro" nd="1"/>
              <i n="[DATA].[LIGA_CAMPEONATO].&amp;[ Campeonato Potiguar]" c=" Campeonato Potiguar" nd="1"/>
              <i n="[DATA].[LIGA_CAMPEONATO].&amp;[ Campeonato Sudamericano Sub]" c=" Campeonato Sudamericano Sub" nd="1"/>
              <i n="[DATA].[LIGA_CAMPEONATO].&amp;[ Champions League]" c=" Champions League" nd="1"/>
              <i n="[DATA].[LIGA_CAMPEONATO].&amp;[ Champions League Femenina]" c=" Champions League Femenina" nd="1"/>
              <i n="[DATA].[LIGA_CAMPEONATO].&amp;[ CONCACAF Nations League]" c=" CONCACAF Nations League" nd="1"/>
              <i n="[DATA].[LIGA_CAMPEONATO].&amp;[ Copa]" c=" Copa" nd="1"/>
              <i n="[DATA].[LIGA_CAMPEONATO].&amp;[ Copa Argentina]" c=" Copa Argentina" nd="1"/>
              <i n="[DATA].[LIGA_CAMPEONATO].&amp;[ Copa Colombia]" c=" Copa Colombia" nd="1"/>
              <i n="[DATA].[LIGA_CAMPEONATO].&amp;[ Copa Confederaciones CAF]" c=" Copa Confederaciones CAF" nd="1"/>
              <i n="[DATA].[LIGA_CAMPEONATO].&amp;[ Copa de África de Naciones]" c=" Copa de África de Naciones" nd="1"/>
              <i n="[DATA].[LIGA_CAMPEONATO].&amp;[ Copa de África de Naciones Sub]" c=" Copa de África de Naciones Sub" nd="1"/>
              <i n="[DATA].[LIGA_CAMPEONATO].&amp;[ Copa de Albania]" c=" Copa de Albania" nd="1"/>
              <i n="[DATA].[LIGA_CAMPEONATO].&amp;[ Copa de Francia]" c=" Copa de Francia" nd="1"/>
              <i n="[DATA].[LIGA_CAMPEONATO].&amp;[ Copa de la Reina]" c=" Copa de la Reina" nd="1"/>
              <i n="[DATA].[LIGA_CAMPEONATO].&amp;[ Copa del Rey]" c=" Copa del Rey" nd="1"/>
              <i n="[DATA].[LIGA_CAMPEONATO].&amp;[ Copa do Brasil]" c=" Copa do Brasil" nd="1"/>
              <i n="[DATA].[LIGA_CAMPEONATO].&amp;[ Copa Italia Primavera]" c=" Copa Italia Primavera" nd="1"/>
              <i n="[DATA].[LIGA_CAMPEONATO].&amp;[ Copa Italia Serie C]" c=" Copa Italia Serie C" nd="1"/>
              <i n="[DATA].[LIGA_CAMPEONATO].&amp;[ Copa Libertadores]" c=" Copa Libertadores" nd="1"/>
              <i n="[DATA].[LIGA_CAMPEONATO].&amp;[ Copa Sudamericana]" c=" Copa Sudamericana" nd="1"/>
              <i n="[DATA].[LIGA_CAMPEONATO].&amp;[ Copa Verde]" c=" Copa Verde" nd="1"/>
              <i n="[DATA].[LIGA_CAMPEONATO].&amp;[ Coupe du Trone]" c=" Coupe du Trone" nd="1"/>
              <i n="[DATA].[LIGA_CAMPEONATO].&amp;[ Crystalbet Erovnuli Liga]" c=" Crystalbet Erovnuli Liga" nd="1"/>
              <i n="[DATA].[LIGA_CAMPEONATO].&amp;[ Cup]" c=" Cup" nd="1"/>
              <i n="[DATA].[LIGA_CAMPEONATO].&amp;[ Danish Cup Women]" c=" Danish Cup Women" nd="1"/>
              <i n="[DATA].[LIGA_CAMPEONATO].&amp;[ DBU Pokalen]" c=" DBU Pokalen" nd="1"/>
              <i n="[DATA].[LIGA_CAMPEONATO].&amp;[ DFB]" c=" DFB" nd="1"/>
              <i n="[DATA].[LIGA_CAMPEONATO].&amp;[ DFB Junioren Pokal]" c=" DFB Junioren Pokal" nd="1"/>
              <i n="[DATA].[LIGA_CAMPEONATO].&amp;[ Diski Challenge]" c=" Diski Challenge" nd="1"/>
              <i n="[DATA].[LIGA_CAMPEONATO].&amp;[ División 1]" c=" División 1" nd="1"/>
              <i n="[DATA].[LIGA_CAMPEONATO].&amp;[ División 1 Femenina]" c=" División 1 Femenina" nd="1"/>
              <i n="[DATA].[LIGA_CAMPEONATO].&amp;[ División Profesional]" c=" División Profesional" nd="1"/>
              <i n="[DATA].[LIGA_CAMPEONATO].&amp;[ EFL Trophy]" c=" EFL Trophy" nd="1"/>
              <i n="[DATA].[LIGA_CAMPEONATO].&amp;[ Elite League Sub]" c=" Elite League Sub" nd="1"/>
              <i n="[DATA].[LIGA_CAMPEONATO].&amp;[ Elite League U20]" c=" Elite League U20" nd="1"/>
              <i n="[DATA].[LIGA_CAMPEONATO].&amp;[ Elitedivisionen Women]" c=" Elitedivisionen Women" nd="1"/>
              <i n="[DATA].[LIGA_CAMPEONATO].&amp;[ Elitettan Femenina]" c=" Elitettan Femenina" nd="1"/>
              <i n="[DATA].[LIGA_CAMPEONATO].&amp;[ Emir Cup]" c=" Emir Cup" nd="1"/>
              <i n="[DATA].[LIGA_CAMPEONATO].&amp;[ Esiliiga]" c=" Esiliiga" nd="1"/>
              <i n="[DATA].[LIGA_CAMPEONATO].&amp;[ Eurocopa]" c=" Eurocopa" nd="1"/>
              <i n="[DATA].[LIGA_CAMPEONATO].&amp;[ Europa Conference League]" c=" Europa Conference League" nd="1"/>
              <i n="[DATA].[LIGA_CAMPEONATO].&amp;[ Europa League]" c=" Europa League" nd="1"/>
              <i n="[DATA].[LIGA_CAMPEONATO].&amp;[ FA Cup]" c=" FA Cup" nd="1"/>
              <i n="[DATA].[LIGA_CAMPEONATO].&amp;[ Hazfi Cup]" c=" Hazfi Cup" nd="1"/>
              <i n="[DATA].[LIGA_CAMPEONATO].&amp;[ I Lyga]" c=" I Lyga" nd="1"/>
              <i n="[DATA].[LIGA_CAMPEONATO].&amp;[ International Tournament (Chipre) Femenino]" c=" International Tournament (Chipre) Femenino" nd="1"/>
              <i n="[DATA].[LIGA_CAMPEONATO].&amp;[ Irish League Cup]" c=" Irish League Cup" nd="1"/>
              <i n="[DATA].[LIGA_CAMPEONATO].&amp;[ J1 League]" c=" J1 League" nd="1"/>
              <i n="[DATA].[LIGA_CAMPEONATO].&amp;[ J2 League]" c=" J2 League" nd="1"/>
              <i n="[DATA].[LIGA_CAMPEONATO].&amp;[ J3 League]" c=" J3 League" nd="1"/>
              <i n="[DATA].[LIGA_CAMPEONATO].&amp;[ K League 1]" c=" K League 1" nd="1"/>
              <i n="[DATA].[LIGA_CAMPEONATO].&amp;[ K League 2]" c=" K League 2" nd="1"/>
              <i n="[DATA].[LIGA_CAMPEONATO].&amp;[ K3 League]" c=" K3 League" nd="1"/>
              <i n="[DATA].[LIGA_CAMPEONATO].&amp;[ King Cup]" c=" King Cup" nd="1"/>
              <i n="[DATA].[LIGA_CAMPEONATO].&amp;[ KNVB Beker]" c=" KNVB Beker" nd="1"/>
              <i n="[DATA].[LIGA_CAMPEONATO].&amp;[ LDF]" c=" LDF" nd="1"/>
              <i n="[DATA].[LIGA_CAMPEONATO].&amp;[ Liga de Campeones AFC]" c=" Liga de Campeones AFC" nd="1"/>
              <i n="[DATA].[LIGA_CAMPEONATO].&amp;[ Liga de Campeones CAF]" c=" Liga de Campeones CAF" nd="1"/>
              <i n="[DATA].[LIGA_CAMPEONATO].&amp;[ Liga de Campeones CONCACAF]" c=" Liga de Campeones CONCACAF" nd="1"/>
              <i n="[DATA].[LIGA_CAMPEONATO].&amp;[ Liga de Campeones OFC]" c=" Liga de Campeones OFC" nd="1"/>
              <i n="[DATA].[LIGA_CAMPEONATO].&amp;[ Liga Premier Serie A]" c=" Liga Premier Serie A" nd="1"/>
              <i n="[DATA].[LIGA_CAMPEONATO].&amp;[ Liga Pro]" c=" Liga Pro" nd="1"/>
              <i n="[DATA].[LIGA_CAMPEONATO].&amp;[ Liiga Cup]" c=" Liiga Cup" nd="1"/>
              <i n="[DATA].[LIGA_CAMPEONATO].&amp;[ Meistriliiga]" c=" Meistriliiga" nd="1"/>
              <i n="[DATA].[LIGA_CAMPEONATO].&amp;[ Meistriliiga Women]" c=" Meistriliiga Women" nd="1"/>
              <i n="[DATA].[LIGA_CAMPEONATO].&amp;[ MLS]" c=" MLS" nd="1"/>
              <i n="[DATA].[LIGA_CAMPEONATO].&amp;[ MLS Next Pro]" c=" MLS Next Pro" nd="1"/>
              <i n="[DATA].[LIGA_CAMPEONATO].&amp;[ MOL Cup]" c=" MOL Cup" nd="1"/>
              <i n="[DATA].[LIGA_CAMPEONATO].&amp;[ Mundial Femenino]" c=" Mundial Femenino" nd="1"/>
              <i n="[DATA].[LIGA_CAMPEONATO].&amp;[ Nadeshiko League Femenina]" c=" Nadeshiko League Femenina" nd="1"/>
              <i n="[DATA].[LIGA_CAMPEONATO].&amp;[ National League Femenina]" c=" National League Femenina" nd="1"/>
              <i n="[DATA].[LIGA_CAMPEONATO].&amp;[ NM Cup]" c=" NM Cup" nd="1"/>
              <i n="[DATA].[LIGA_CAMPEONATO].&amp;[ NPL ACT]" c=" NPL ACT" nd="1"/>
              <i n="[DATA].[LIGA_CAMPEONATO].&amp;[ NPL Northern NSW]" c=" NPL Northern NSW" nd="1"/>
              <i n="[DATA].[LIGA_CAMPEONATO].&amp;[ NPL Queensland]" c=" NPL Queensland" nd="1"/>
              <i n="[DATA].[LIGA_CAMPEONATO].&amp;[ NPL South Australian]" c=" NPL South Australian" nd="1"/>
              <i n="[DATA].[LIGA_CAMPEONATO].&amp;[ NPL Tasmania]" c=" NPL Tasmania" nd="1"/>
              <i n="[DATA].[LIGA_CAMPEONATO].&amp;[ NPL Western Australia]" c=" NPL Western Australia" nd="1"/>
              <i n="[DATA].[LIGA_CAMPEONATO].&amp;[ NWSL]" c=" NWSL" nd="1"/>
              <i n="[DATA].[LIGA_CAMPEONATO].&amp;[ Optibet Virsliga]" c=" Optibet Virsliga" nd="1"/>
              <i n="[DATA].[LIGA_CAMPEONATO].&amp;[ Piala Sumbangsih]" c=" Piala Sumbangsih" nd="1"/>
              <i n="[DATA].[LIGA_CAMPEONATO].&amp;[ Premier League Cup]" c=" Premier League Cup" nd="1"/>
              <i n="[DATA].[LIGA_CAMPEONATO].&amp;[ Premier League International Cup]" c=" Premier League International Cup" nd="1"/>
              <i n="[DATA].[LIGA_CAMPEONATO].&amp;[ Presidents Cup]" c=" Presidents Cup" nd="1"/>
              <i n="[DATA].[LIGA_CAMPEONATO].&amp;[ Primera A Femenina]" c=" Primera A Femenina" nd="1"/>
              <i n="[DATA].[LIGA_CAMPEONATO].&amp;[ Primera D]" c=" Primera D" nd="1"/>
              <i n="[DATA].[LIGA_CAMPEONATO].&amp;[ QSL Cup]" c=" QSL Cup" nd="1"/>
              <i n="[DATA].[LIGA_CAMPEONATO].&amp;[ Recopa Sudamericana]" c=" Recopa Sudamericana" nd="1"/>
              <i n="[DATA].[LIGA_CAMPEONATO].&amp;[ Scottish Cup]" c=" Scottish Cup" nd="1"/>
              <i n="[DATA].[LIGA_CAMPEONATO].&amp;[ Segunda División]" c=" Segunda División" nd="1"/>
              <i n="[DATA].[LIGA_CAMPEONATO].&amp;[ SheBelieves Cup]" c=" SheBelieves Cup" nd="1"/>
              <i n="[DATA].[LIGA_CAMPEONATO].&amp;[ State Cup]" c=" State Cup" nd="1"/>
              <i n="[DATA].[LIGA_CAMPEONATO].&amp;[ Sultan Cup]" c=" Sultan Cup" nd="1"/>
              <i n="[DATA].[LIGA_CAMPEONATO].&amp;[ Super Cup]" c=" Super Cup" nd="1"/>
              <i n="[DATA].[LIGA_CAMPEONATO].&amp;[ Supercopa]" c=" Supercopa" nd="1"/>
              <i n="[DATA].[LIGA_CAMPEONATO].&amp;[ Superettan]" c=" Superettan" nd="1"/>
              <i n="[DATA].[LIGA_CAMPEONATO].&amp;[ Superliga Femenina]" c=" Superliga Femenina" nd="1"/>
              <i n="[DATA].[LIGA_CAMPEONATO].&amp;[ Svenska Cupen]" c=" Svenska Cupen" nd="1"/>
              <i n="[DATA].[LIGA_CAMPEONATO].&amp;[ Swiss Cup]" c=" Swiss Cup" nd="1"/>
              <i n="[DATA].[LIGA_CAMPEONATO].&amp;[ Thai FA Cup]" c=" Thai FA Cup" nd="1"/>
              <i n="[DATA].[LIGA_CAMPEONATO].&amp;[ Toppserien]" c=" Toppserien" nd="1"/>
              <i n="[DATA].[LIGA_CAMPEONATO].&amp;[ Torneo Federal]" c=" Torneo Federal" nd="1"/>
              <i n="[DATA].[LIGA_CAMPEONATO].&amp;[ Tournoi de France Femenino]" c=" Tournoi de France Femenino" nd="1"/>
              <i n="[DATA].[LIGA_CAMPEONATO].&amp;[ Trofeo de Campeones]" c=" Trofeo de Campeones" nd="1"/>
              <i n="[DATA].[LIGA_CAMPEONATO].&amp;[ U21 League]" c=" U21 League" nd="1"/>
              <i n="[DATA].[LIGA_CAMPEONATO].&amp;[ UEFA Youth League]" c=" UEFA Youth League" nd="1"/>
              <i n="[DATA].[LIGA_CAMPEONATO].&amp;[ US Open Cup]" c=" US Open Cup" nd="1"/>
              <i n="[DATA].[LIGA_CAMPEONATO].&amp;[ USL Championship]" c=" USL Championship" nd="1"/>
              <i n="[DATA].[LIGA_CAMPEONATO].&amp;[ USL League One]" c=" USL League One" nd="1"/>
              <i n="[DATA].[LIGA_CAMPEONATO].&amp;[ V.League 1]" c=" V.League 1" nd="1"/>
              <i n="[DATA].[LIGA_CAMPEONATO].&amp;[ Viareggio Cup]" c=" Viareggio Cup" nd="1"/>
              <i n="[DATA].[LIGA_CAMPEONATO].&amp;[ Vietnamese Cup]" c=" Vietnamese Cup" nd="1"/>
              <i n="[DATA].[LIGA_CAMPEONATO].&amp;[ Vysshaya Liga]" c=" Vysshaya Liga" nd="1"/>
              <i n="[DATA].[LIGA_CAMPEONATO].&amp;[ WK League Femenina]" c=" WK League Femenina" nd="1"/>
              <i n="[DATA].[LIGA_CAMPEONATO].&amp;[ WK League Women]" c=" WK League Women" nd="1"/>
              <i n="[DATA].[LIGA_CAMPEONATO].&amp;[ YBC Levain Cup]" c=" YBC Levain Cup" nd="1"/>
              <i n="[DATA].[LIGA_CAMPEONATO].&amp;[ Ykkoscup]" c=" Ykkoscup" nd="1"/>
            </range>
          </ranges>
        </level>
      </levels>
      <selections count="1">
        <selection n="[DATA].[LIGA_CAMPEONATO].[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INCIDIO1" xr10:uid="{29624197-D8F7-4762-AD4D-60B21AADB584}" sourceName="[DATA].[COINCIDIO]">
  <pivotTables>
    <pivotTable tabId="10" name="PivotTable2"/>
  </pivotTables>
  <data>
    <olap pivotCacheId="350118349">
      <levels count="2">
        <level uniqueName="[DATA].[COINCIDIO].[(All)]" sourceCaption="(All)" count="0"/>
        <level uniqueName="[DATA].[COINCIDIO].[COINCIDIO]" sourceCaption="COINCIDIO" count="3">
          <ranges>
            <range startItem="0">
              <i n="[DATA].[COINCIDIO].&amp;[0]" c="0"/>
              <i n="[DATA].[COINCIDIO].&amp;[1.]" c="1"/>
              <i n="[DATA].[COINCIDIO].&amp;[3.]" c="3"/>
            </range>
          </ranges>
        </level>
      </levels>
      <selections count="2">
        <selection n="[DATA].[COINCIDIO].&amp;[0]"/>
        <selection n="[DATA].[COINCIDIO].&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IGA_PAIS" xr10:uid="{E3158909-CA00-4B8E-978E-B5E46DA5B5E8}" cache="Slicer_LIGA_PAIS" caption="LIGA_PAIS" level="1" rowHeight="241300"/>
  <slicer name="LIGA_CAMPEONATO" xr10:uid="{25D1216C-3047-4EF4-BB1D-D636616BFCAE}" cache="Slicer_LIGA_CAMPEONATO" caption="LIGA_CAMPEONATO" startItem="89" level="1" rowHeight="241300"/>
  <slicer name="COINCIDIO" xr10:uid="{DBD817D1-6189-4193-A2A9-85ACCEF8C8A9}" cache="Slicer_COINCIDIO" caption="COINCIDIO" level="1" rowHeight="241300"/>
  <slicer name="CHOICE" xr10:uid="{E6671F74-31D5-441D-AD38-4FC5D3AE5168}" cache="Slicer_CHOICE" caption="CHOICE" level="1" rowHeight="241300"/>
  <slicer name="ANALIZA" xr10:uid="{BF134D75-5E1D-44CA-881C-0FD811FBB566}" cache="Slicer_ANALIZA" caption="ANALIZA" level="1" rowHeight="241300"/>
  <slicer name="Source.Name" xr10:uid="{B54D9889-E2FF-4C9F-9032-CC58C2306374}" cache="Slicer_Source.Name" caption="Source.Name" level="1" rowHeight="241300"/>
  <slicer name="RESF" xr10:uid="{FBEB8038-5338-4384-A20E-B9FB33D078ED}" cache="Slicer_RESF" caption="RESF" level="1" rowHeight="241300"/>
  <slicer name="RESR" xr10:uid="{C5149E20-1C5E-48E5-892B-388525E6F533}" cache="Slicer_RESR" caption="RESR"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SR 2" xr10:uid="{BF1B58ED-75D7-4DDF-BC52-F87805486A00}" cache="Slicer_RESR2" caption="RESR"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IGA_PAIS 2" xr10:uid="{2543D785-BEEE-4D33-870E-D3C3B255F24C}" cache="Slicer_LIGA_PAIS11" caption="LIGA_PAIS" level="1" rowHeight="241300"/>
  <slicer name="LIGA_CAMPEONATO 2" xr10:uid="{C1E55772-0A0C-4DDC-8374-275D401E4CE1}" cache="Slicer_LIGA_CAMPEONATO11" caption="LIGA_CAMPEONATO" level="1" rowHeight="241300"/>
  <slicer name="COINCIDIO 2" xr10:uid="{694B0B55-2662-4579-94C9-2A811DCC14E7}" cache="Slicer_COINCIDIO11" caption="COINCIDIO" level="1" rowHeight="241300"/>
  <slicer name="CHOICE 2" xr10:uid="{D5E9EC5E-85A3-438B-A8EA-6C4722E59F42}" cache="Slicer_CHOICE11" caption="CHOICE" level="1" rowHeight="241300"/>
  <slicer name="ANALIZA 2" xr10:uid="{E0627B2F-D741-4D06-9268-B8B083120727}" cache="Slicer_ANALIZA11" caption="ANALIZA" level="1" rowHeight="241300"/>
  <slicer name="Source.Name 2" xr10:uid="{1B9EF367-FAF9-40DB-8832-317AD922A287}" cache="Slicer_Source.Name11" caption="Source.Name" startItem="30"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IGA_PAIS 1" xr10:uid="{C4AC421B-1616-413C-AA47-6AF9BCA1DB90}" cache="Slicer_LIGA_PAIS1" caption="LIGA_PAIS" startItem="53" level="1" rowHeight="241300"/>
  <slicer name="LIGA_CAMPEONATO 1" xr10:uid="{A61CBBD6-30F8-425F-B983-9E0AE1892D2D}" cache="Slicer_LIGA_CAMPEONATO1" caption="LIGA_CAMPEONATO" level="1" rowHeight="241300"/>
  <slicer name="COINCIDIO 1" xr10:uid="{9493A41C-327F-4D41-9262-E92A931C7A1E}" cache="Slicer_COINCIDIO1" caption="COINCIDIO" level="1" rowHeight="241300"/>
  <slicer name="CHOICE 1" xr10:uid="{6F8B3F7B-0D09-4B7B-A908-7ED461DE052F}" cache="Slicer_CHOICE1" caption="CHOICE" level="1" rowHeight="241300"/>
  <slicer name="ANALIZA 1" xr10:uid="{6C4DF5FB-3D26-4B87-9B70-350130DC6D6F}" cache="Slicer_ANALIZA1" caption="ANALIZA" level="1" rowHeight="241300"/>
  <slicer name="Source.Name 1" xr10:uid="{2D5A1CED-9815-4ED3-9BC0-4A69B84096DC}" cache="Slicer_Source.Name1" caption="Source.Name" startItem="21" level="1"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IGA_PAIS 3" xr10:uid="{CEAD0E3A-C66C-4F06-8F10-8A12E7F77619}" cache="Slicer_LIGA_PAIS2" caption="LIGA_PAIS" level="1" rowHeight="241300"/>
  <slicer name="LIGA_CAMPEONATO 3" xr10:uid="{F2EC5D1E-44D9-4770-BE5F-C65F61D7C7CD}" cache="Slicer_LIGA_CAMPEONATO2" caption="LIGA_CAMPEONATO" startItem="89" level="1" rowHeight="241300"/>
  <slicer name="CHOICE 3" xr10:uid="{FE87ED6F-EB54-4031-B7B9-18D009ECB452}" cache="Slicer_CHOICE2" caption="CHOICE" level="1" rowHeight="241300"/>
  <slicer name="ANALIZA 3" xr10:uid="{12034391-554F-4FB8-B5D6-064437FEAE3D}" cache="Slicer_ANALIZA2" caption="ANALIZA" level="1" rowHeight="241300"/>
  <slicer name="Source.Name 3" xr10:uid="{06A5B409-363B-4D7F-B5CE-AA1E72492885}" cache="Slicer_Source.Name2" caption="Source.Name" startItem="27" level="1" rowHeight="241300"/>
  <slicer name="RESF 1" xr10:uid="{6E9DF972-1E51-4145-ACF6-A8D687005C18}" cache="Slicer_RESF1" caption="RESF" level="1" rowHeight="241300"/>
  <slicer name="RESR 1" xr10:uid="{AB0730DA-52A6-45CB-9F7B-866EA163ED1B}" cache="Slicer_RESR1" caption="RESR" level="1" rowHeight="241300"/>
  <slicer name="RESC" xr10:uid="{CA66DFA2-D039-4572-90DA-310DC6FE64F9}" cache="Slicer_RESC" caption="RESC" level="1" rowHeight="241300"/>
  <slicer name="COINCIDIO_C" xr10:uid="{535D5A59-72AA-4D8D-9FD4-E8CDB691761B}" cache="Slicer_COINCIDIO_C" caption="COINCIDIO_C" level="1" rowHeight="2413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IGA_PAIS 4" xr10:uid="{0970EE3F-0A7D-418B-9994-D42FBD359201}" cache="Slicer_LIGA_PAIS12" caption="LIGA_PAIS" startItem="60" level="1" rowHeight="241300"/>
  <slicer name="LIGA_CAMPEONATO 4" xr10:uid="{D90EC9F8-1547-4D9B-A13F-6984F318E034}" cache="Slicer_LIGA_CAMPEONATO12" caption="LIGA_CAMPEONATO" level="1" rowHeight="241300"/>
  <slicer name="COINCIDIO 3" xr10:uid="{1B2B5FD8-53B0-4C1C-8264-C766411760D1}" cache="Slicer_COINCIDIO12" caption="COINCIDIO" level="1" rowHeight="241300"/>
  <slicer name="CHOICE 4" xr10:uid="{254A59FA-8335-498A-A805-4EE139F6CDA2}" cache="Slicer_CHOICE12" caption="CHOICE" level="1" rowHeight="241300"/>
  <slicer name="ANALIZA 4" xr10:uid="{BDB651F9-FD9C-4E7B-B914-D9E2610B64E2}" cache="Slicer_ANALIZA12" caption="ANALIZA" level="1" rowHeight="241300"/>
  <slicer name="Source.Name 4" xr10:uid="{66DD95EE-A12B-4AF1-8157-D4A2642A5DC0}" cache="Slicer_Source.Name12" caption="Source.Name" startItem="21" level="1" rowHeight="24130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IGA_PAIS 5" xr10:uid="{12F2D150-CF78-4C32-B251-589E91D78FA2}" cache="Slicer_LIGA_PAIS21" caption="LIGA_PAIS" level="1" rowHeight="241300"/>
  <slicer name="LIGA_CAMPEONATO 5" xr10:uid="{B944EE7A-F143-40B6-9A11-56A90842A2A6}" cache="Slicer_LIGA_CAMPEONATO21" caption="LIGA_CAMPEONATO" startItem="89" level="1" rowHeight="241300"/>
  <slicer name="CHOICE 5" xr10:uid="{F8B608B7-CD44-46DF-A208-787F0FDA4CBA}" cache="Slicer_CHOICE21" caption="CHOICE" level="1" rowHeight="241300"/>
  <slicer name="ANALIZA 5" xr10:uid="{218F1D7F-6FC6-48D5-9557-2A799F917F4C}" cache="Slicer_ANALIZA21" caption="ANALIZA" level="1" rowHeight="241300"/>
  <slicer name="Source.Name 5" xr10:uid="{BBC89CB4-8DB3-4955-B4C6-12B2B3CF4B32}" cache="Slicer_Source.Name21" caption="Source.Name" startItem="27" level="1" rowHeight="241300"/>
  <slicer name="RESF 2" xr10:uid="{0995E227-DE83-4869-B8B6-C47A0E0143CC}" cache="Slicer_RESF11" caption="RESF" level="1" rowHeight="241300"/>
  <slicer name="RESR 3" xr10:uid="{41DD2E13-BB8F-4AE9-BA59-078C6FD1C35F}" cache="Slicer_RESR11" caption="RESR" level="1" rowHeight="241300"/>
  <slicer name="RESC 1" xr10:uid="{905F4FA4-EB3A-4D1F-9ACF-9560E255C663}" cache="Slicer_RESC1" caption="RESC" level="1" rowHeight="241300"/>
  <slicer name="COINCIDIO_C 1" xr10:uid="{7C692461-3BEE-4BE2-9C6D-6AEAC624C410}" cache="Slicer_COINCIDIO_C1" caption="COINCIDIO_C"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2.bin"/><Relationship Id="rId1" Type="http://schemas.openxmlformats.org/officeDocument/2006/relationships/pivotTable" Target="../pivotTables/pivotTable3.xml"/><Relationship Id="rId4" Type="http://schemas.microsoft.com/office/2007/relationships/slicer" Target="../slicers/slicer3.xm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pivotTable" Target="../pivotTables/pivotTable4.xml"/><Relationship Id="rId4" Type="http://schemas.microsoft.com/office/2007/relationships/slicer" Target="../slicers/slicer4.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4.bin"/><Relationship Id="rId1" Type="http://schemas.openxmlformats.org/officeDocument/2006/relationships/pivotTable" Target="../pivotTables/pivotTable5.xml"/><Relationship Id="rId4" Type="http://schemas.microsoft.com/office/2007/relationships/slicer" Target="../slicers/slicer5.xml"/></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pivotTable" Target="../pivotTables/pivotTable6.xml"/><Relationship Id="rId4" Type="http://schemas.microsoft.com/office/2007/relationships/slicer" Target="../slicers/slicer6.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6.bin"/><Relationship Id="rId1" Type="http://schemas.openxmlformats.org/officeDocument/2006/relationships/pivotTable" Target="../pivotTables/pivotTable7.xml"/><Relationship Id="rId4" Type="http://schemas.microsoft.com/office/2007/relationships/slicer" Target="../slicers/slicer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3E2D04-5D6E-4371-B815-DD01C3A9E1C0}">
  <dimension ref="E17:L84"/>
  <sheetViews>
    <sheetView topLeftCell="E1" zoomScale="86" zoomScaleNormal="86" workbookViewId="0">
      <selection activeCell="J18" sqref="J18"/>
    </sheetView>
  </sheetViews>
  <sheetFormatPr defaultColWidth="8.90625" defaultRowHeight="14.5" x14ac:dyDescent="0.35"/>
  <cols>
    <col min="5" max="5" width="24" bestFit="1" customWidth="1"/>
    <col min="6" max="6" width="31.54296875" bestFit="1" customWidth="1"/>
    <col min="7" max="7" width="15.81640625" customWidth="1"/>
    <col min="8" max="8" width="7.6328125" bestFit="1" customWidth="1"/>
    <col min="9" max="9" width="16.26953125" bestFit="1" customWidth="1"/>
    <col min="10" max="10" width="21.36328125" bestFit="1" customWidth="1"/>
    <col min="11" max="11" width="10.08984375" bestFit="1" customWidth="1"/>
    <col min="12" max="12" width="13.453125" bestFit="1" customWidth="1"/>
    <col min="13" max="13" width="12.08984375" bestFit="1" customWidth="1"/>
    <col min="14" max="14" width="24.453125" bestFit="1" customWidth="1"/>
    <col min="15" max="15" width="10.81640625" bestFit="1" customWidth="1"/>
    <col min="16" max="16" width="10.36328125" bestFit="1" customWidth="1"/>
    <col min="17" max="17" width="10.08984375" bestFit="1" customWidth="1"/>
    <col min="18" max="18" width="10.1796875" bestFit="1" customWidth="1"/>
    <col min="19" max="19" width="11.81640625" bestFit="1" customWidth="1"/>
    <col min="20" max="20" width="12.08984375" bestFit="1" customWidth="1"/>
    <col min="21" max="21" width="24.453125" bestFit="1" customWidth="1"/>
    <col min="22" max="22" width="15.1796875" bestFit="1" customWidth="1"/>
    <col min="23" max="23" width="14.81640625" bestFit="1" customWidth="1"/>
    <col min="24" max="24" width="14.54296875" bestFit="1" customWidth="1"/>
    <col min="25" max="25" width="14.6328125" bestFit="1" customWidth="1"/>
    <col min="26" max="26" width="16.1796875" bestFit="1" customWidth="1"/>
    <col min="27" max="27" width="16.54296875" bestFit="1" customWidth="1"/>
    <col min="28" max="28" width="23.90625" bestFit="1" customWidth="1"/>
    <col min="29" max="29" width="15.1796875" bestFit="1" customWidth="1"/>
    <col min="30" max="30" width="14.81640625" bestFit="1" customWidth="1"/>
    <col min="31" max="31" width="14.54296875" bestFit="1" customWidth="1"/>
    <col min="32" max="32" width="14.6328125" bestFit="1" customWidth="1"/>
    <col min="33" max="33" width="16.1796875" bestFit="1" customWidth="1"/>
    <col min="34" max="34" width="16.54296875" bestFit="1" customWidth="1"/>
    <col min="35" max="35" width="24.453125" bestFit="1" customWidth="1"/>
    <col min="36" max="36" width="12.90625" bestFit="1" customWidth="1"/>
    <col min="37" max="37" width="12.36328125" bestFit="1" customWidth="1"/>
    <col min="38" max="38" width="12.08984375" bestFit="1" customWidth="1"/>
    <col min="39" max="39" width="12.1796875" bestFit="1" customWidth="1"/>
    <col min="40" max="40" width="13.90625" bestFit="1" customWidth="1"/>
    <col min="41" max="41" width="14.1796875" bestFit="1" customWidth="1"/>
    <col min="42" max="42" width="24.453125" bestFit="1" customWidth="1"/>
    <col min="43" max="43" width="12.90625" bestFit="1" customWidth="1"/>
    <col min="44" max="44" width="12.36328125" bestFit="1" customWidth="1"/>
    <col min="45" max="45" width="12.08984375" bestFit="1" customWidth="1"/>
    <col min="46" max="46" width="12.1796875" bestFit="1" customWidth="1"/>
    <col min="47" max="47" width="13.90625" bestFit="1" customWidth="1"/>
    <col min="48" max="48" width="14.1796875" bestFit="1" customWidth="1"/>
    <col min="49" max="49" width="24.453125" bestFit="1" customWidth="1"/>
    <col min="50" max="50" width="13" bestFit="1" customWidth="1"/>
    <col min="51" max="51" width="12.453125" bestFit="1" customWidth="1"/>
    <col min="52" max="53" width="12.1796875" bestFit="1" customWidth="1"/>
    <col min="54" max="54" width="14" bestFit="1" customWidth="1"/>
    <col min="55" max="55" width="14.1796875" bestFit="1" customWidth="1"/>
    <col min="56" max="56" width="24.453125" bestFit="1" customWidth="1"/>
    <col min="57" max="57" width="13" bestFit="1" customWidth="1"/>
    <col min="58" max="58" width="12.453125" bestFit="1" customWidth="1"/>
    <col min="59" max="60" width="12.1796875" bestFit="1" customWidth="1"/>
    <col min="61" max="61" width="17.90625" bestFit="1" customWidth="1"/>
    <col min="62" max="62" width="14.1796875" bestFit="1" customWidth="1"/>
    <col min="63" max="63" width="24.453125" bestFit="1" customWidth="1"/>
    <col min="64" max="64" width="14.1796875" bestFit="1" customWidth="1"/>
    <col min="65" max="65" width="14.6328125" bestFit="1" customWidth="1"/>
    <col min="66" max="66" width="12.453125" bestFit="1" customWidth="1"/>
    <col min="67" max="70" width="11.81640625" bestFit="1" customWidth="1"/>
    <col min="71" max="72" width="12.453125" bestFit="1" customWidth="1"/>
    <col min="73" max="73" width="17.1796875" bestFit="1" customWidth="1"/>
    <col min="74" max="74" width="17.6328125" bestFit="1" customWidth="1"/>
    <col min="75" max="75" width="12.453125" bestFit="1" customWidth="1"/>
    <col min="76" max="76" width="12.1796875" bestFit="1" customWidth="1"/>
    <col min="77" max="77" width="12.36328125" bestFit="1" customWidth="1"/>
    <col min="78" max="78" width="12.1796875" bestFit="1" customWidth="1"/>
    <col min="79" max="81" width="12.453125" bestFit="1" customWidth="1"/>
    <col min="82" max="82" width="19.1796875" bestFit="1" customWidth="1"/>
    <col min="83" max="83" width="19.6328125" bestFit="1" customWidth="1"/>
    <col min="84" max="84" width="12.453125" bestFit="1" customWidth="1"/>
    <col min="85" max="85" width="14.1796875" bestFit="1" customWidth="1"/>
    <col min="86" max="86" width="14.453125" bestFit="1" customWidth="1"/>
    <col min="87" max="87" width="14.36328125" bestFit="1" customWidth="1"/>
    <col min="88" max="88" width="14.54296875" bestFit="1" customWidth="1"/>
    <col min="89" max="104" width="12.453125" bestFit="1" customWidth="1"/>
    <col min="105" max="107" width="11.81640625" bestFit="1" customWidth="1"/>
    <col min="108" max="108" width="48.90625" bestFit="1" customWidth="1"/>
    <col min="109" max="109" width="8" bestFit="1" customWidth="1"/>
    <col min="110" max="110" width="13.1796875" bestFit="1" customWidth="1"/>
    <col min="111" max="111" width="7.6328125" bestFit="1" customWidth="1"/>
    <col min="112" max="113" width="13.81640625" bestFit="1" customWidth="1"/>
    <col min="114" max="114" width="9.90625" bestFit="1" customWidth="1"/>
    <col min="115" max="115" width="7.1796875" bestFit="1" customWidth="1"/>
    <col min="116" max="116" width="6.81640625" bestFit="1" customWidth="1"/>
    <col min="117" max="117" width="23.90625" bestFit="1" customWidth="1"/>
    <col min="118" max="118" width="39.453125" bestFit="1" customWidth="1"/>
    <col min="119" max="119" width="31.36328125" bestFit="1" customWidth="1"/>
  </cols>
  <sheetData>
    <row r="17" spans="5:12" x14ac:dyDescent="0.35">
      <c r="E17" s="1" t="s">
        <v>0</v>
      </c>
      <c r="F17" s="1" t="s">
        <v>1</v>
      </c>
      <c r="G17" s="1" t="s">
        <v>82</v>
      </c>
      <c r="H17" s="1" t="s">
        <v>79</v>
      </c>
      <c r="I17" t="s">
        <v>73</v>
      </c>
      <c r="J17" t="s">
        <v>74</v>
      </c>
      <c r="K17" t="s">
        <v>75</v>
      </c>
      <c r="L17" t="s">
        <v>81</v>
      </c>
    </row>
    <row r="18" spans="5:12" x14ac:dyDescent="0.35">
      <c r="E18" t="s">
        <v>38</v>
      </c>
      <c r="F18" t="s">
        <v>159</v>
      </c>
      <c r="G18" t="s">
        <v>78</v>
      </c>
      <c r="H18" t="s">
        <v>77</v>
      </c>
      <c r="I18" s="12">
        <v>0</v>
      </c>
      <c r="J18" s="12">
        <v>1</v>
      </c>
      <c r="K18" s="2">
        <v>0</v>
      </c>
      <c r="L18" s="3">
        <v>0</v>
      </c>
    </row>
    <row r="19" spans="5:12" x14ac:dyDescent="0.35">
      <c r="E19" t="s">
        <v>6</v>
      </c>
      <c r="F19" t="s">
        <v>91</v>
      </c>
      <c r="G19" t="s">
        <v>78</v>
      </c>
      <c r="H19" t="s">
        <v>77</v>
      </c>
      <c r="I19" s="12">
        <v>0</v>
      </c>
      <c r="J19" s="12">
        <v>1</v>
      </c>
      <c r="K19" s="2">
        <v>0</v>
      </c>
      <c r="L19" s="3">
        <v>0</v>
      </c>
    </row>
    <row r="20" spans="5:12" x14ac:dyDescent="0.35">
      <c r="F20" t="s">
        <v>86</v>
      </c>
      <c r="G20" t="s">
        <v>78</v>
      </c>
      <c r="H20" t="s">
        <v>77</v>
      </c>
      <c r="I20" s="12">
        <v>0</v>
      </c>
      <c r="J20" s="12">
        <v>1</v>
      </c>
      <c r="K20" s="2">
        <v>0</v>
      </c>
      <c r="L20" s="3">
        <v>0</v>
      </c>
    </row>
    <row r="21" spans="5:12" x14ac:dyDescent="0.35">
      <c r="F21" t="s">
        <v>85</v>
      </c>
      <c r="G21" t="s">
        <v>78</v>
      </c>
      <c r="H21" t="s">
        <v>77</v>
      </c>
      <c r="I21" s="12">
        <v>0</v>
      </c>
      <c r="J21" s="12">
        <v>2</v>
      </c>
      <c r="K21" s="2">
        <v>0</v>
      </c>
      <c r="L21" s="3">
        <v>0</v>
      </c>
    </row>
    <row r="22" spans="5:12" x14ac:dyDescent="0.35">
      <c r="F22" t="s">
        <v>90</v>
      </c>
      <c r="G22" t="s">
        <v>78</v>
      </c>
      <c r="H22" t="s">
        <v>77</v>
      </c>
      <c r="I22" s="12">
        <v>0</v>
      </c>
      <c r="J22" s="12">
        <v>2</v>
      </c>
      <c r="K22" s="2">
        <v>0</v>
      </c>
      <c r="L22" s="3">
        <v>0</v>
      </c>
    </row>
    <row r="23" spans="5:12" x14ac:dyDescent="0.35">
      <c r="F23" t="s">
        <v>87</v>
      </c>
      <c r="G23" t="s">
        <v>78</v>
      </c>
      <c r="H23" t="s">
        <v>77</v>
      </c>
      <c r="I23" s="12">
        <v>0</v>
      </c>
      <c r="J23" s="12">
        <v>1</v>
      </c>
      <c r="K23" s="2">
        <v>0</v>
      </c>
      <c r="L23" s="3">
        <v>0</v>
      </c>
    </row>
    <row r="24" spans="5:12" x14ac:dyDescent="0.35">
      <c r="F24" t="s">
        <v>84</v>
      </c>
      <c r="G24" t="s">
        <v>78</v>
      </c>
      <c r="H24" t="s">
        <v>77</v>
      </c>
      <c r="I24" s="12">
        <v>0</v>
      </c>
      <c r="J24" s="12">
        <v>2</v>
      </c>
      <c r="K24" s="2">
        <v>0</v>
      </c>
      <c r="L24" s="3">
        <v>0</v>
      </c>
    </row>
    <row r="25" spans="5:12" x14ac:dyDescent="0.35">
      <c r="F25" t="s">
        <v>83</v>
      </c>
      <c r="G25" t="s">
        <v>78</v>
      </c>
      <c r="H25" t="s">
        <v>77</v>
      </c>
      <c r="I25" s="12">
        <v>0</v>
      </c>
      <c r="J25" s="12">
        <v>1</v>
      </c>
      <c r="K25" s="2">
        <v>0</v>
      </c>
      <c r="L25" s="3">
        <v>0</v>
      </c>
    </row>
    <row r="26" spans="5:12" x14ac:dyDescent="0.35">
      <c r="F26" t="s">
        <v>209</v>
      </c>
      <c r="G26" t="s">
        <v>78</v>
      </c>
      <c r="H26" t="s">
        <v>77</v>
      </c>
      <c r="I26" s="12">
        <v>0</v>
      </c>
      <c r="J26" s="12">
        <v>1</v>
      </c>
      <c r="K26" s="2">
        <v>0</v>
      </c>
      <c r="L26" s="3">
        <v>0</v>
      </c>
    </row>
    <row r="27" spans="5:12" x14ac:dyDescent="0.35">
      <c r="F27" t="s">
        <v>100</v>
      </c>
      <c r="G27" t="s">
        <v>78</v>
      </c>
      <c r="H27" t="s">
        <v>77</v>
      </c>
      <c r="I27" s="12">
        <v>0</v>
      </c>
      <c r="J27" s="12">
        <v>1</v>
      </c>
      <c r="K27" s="2">
        <v>0</v>
      </c>
      <c r="L27" s="3">
        <v>0</v>
      </c>
    </row>
    <row r="28" spans="5:12" x14ac:dyDescent="0.35">
      <c r="E28" t="s">
        <v>2</v>
      </c>
      <c r="F28" t="s">
        <v>183</v>
      </c>
      <c r="G28" t="s">
        <v>78</v>
      </c>
      <c r="H28" t="s">
        <v>77</v>
      </c>
      <c r="I28" s="12">
        <v>0</v>
      </c>
      <c r="J28" s="12">
        <v>1</v>
      </c>
      <c r="K28" s="2">
        <v>0</v>
      </c>
      <c r="L28" s="3">
        <v>0</v>
      </c>
    </row>
    <row r="29" spans="5:12" x14ac:dyDescent="0.35">
      <c r="E29" t="s">
        <v>24</v>
      </c>
      <c r="F29" t="s">
        <v>136</v>
      </c>
      <c r="G29" t="s">
        <v>78</v>
      </c>
      <c r="H29" t="s">
        <v>77</v>
      </c>
      <c r="I29" s="12">
        <v>0</v>
      </c>
      <c r="J29" s="12">
        <v>1</v>
      </c>
      <c r="K29" s="2">
        <v>0</v>
      </c>
      <c r="L29" s="3">
        <v>0</v>
      </c>
    </row>
    <row r="30" spans="5:12" x14ac:dyDescent="0.35">
      <c r="E30" t="s">
        <v>10</v>
      </c>
      <c r="F30" t="s">
        <v>173</v>
      </c>
      <c r="G30" t="s">
        <v>78</v>
      </c>
      <c r="H30" t="s">
        <v>77</v>
      </c>
      <c r="I30" s="12">
        <v>0</v>
      </c>
      <c r="J30" s="12">
        <v>1</v>
      </c>
      <c r="K30" s="2">
        <v>0</v>
      </c>
      <c r="L30" s="3">
        <v>0</v>
      </c>
    </row>
    <row r="31" spans="5:12" x14ac:dyDescent="0.35">
      <c r="E31" t="s">
        <v>39</v>
      </c>
      <c r="F31" t="s">
        <v>88</v>
      </c>
      <c r="G31" t="s">
        <v>78</v>
      </c>
      <c r="H31" t="s">
        <v>77</v>
      </c>
      <c r="I31" s="12">
        <v>0</v>
      </c>
      <c r="J31" s="12">
        <v>1</v>
      </c>
      <c r="K31" s="2">
        <v>0</v>
      </c>
      <c r="L31" s="3">
        <v>0</v>
      </c>
    </row>
    <row r="32" spans="5:12" x14ac:dyDescent="0.35">
      <c r="F32" t="s">
        <v>143</v>
      </c>
      <c r="G32" t="s">
        <v>78</v>
      </c>
      <c r="H32" t="s">
        <v>77</v>
      </c>
      <c r="I32" s="12">
        <v>0</v>
      </c>
      <c r="J32" s="12">
        <v>1</v>
      </c>
      <c r="K32" s="2">
        <v>0</v>
      </c>
      <c r="L32" s="3">
        <v>0</v>
      </c>
    </row>
    <row r="33" spans="5:12" x14ac:dyDescent="0.35">
      <c r="F33" t="s">
        <v>144</v>
      </c>
      <c r="G33" t="s">
        <v>78</v>
      </c>
      <c r="H33" t="s">
        <v>77</v>
      </c>
      <c r="I33" s="12">
        <v>0</v>
      </c>
      <c r="J33" s="12">
        <v>1</v>
      </c>
      <c r="K33" s="2">
        <v>0</v>
      </c>
      <c r="L33" s="3">
        <v>0</v>
      </c>
    </row>
    <row r="34" spans="5:12" x14ac:dyDescent="0.35">
      <c r="F34" t="s">
        <v>84</v>
      </c>
      <c r="G34" t="s">
        <v>78</v>
      </c>
      <c r="H34" t="s">
        <v>77</v>
      </c>
      <c r="I34" s="12">
        <v>0</v>
      </c>
      <c r="J34" s="12">
        <v>1</v>
      </c>
      <c r="K34" s="2">
        <v>0</v>
      </c>
      <c r="L34" s="3">
        <v>0</v>
      </c>
    </row>
    <row r="35" spans="5:12" x14ac:dyDescent="0.35">
      <c r="E35" t="s">
        <v>27</v>
      </c>
      <c r="F35" t="s">
        <v>180</v>
      </c>
      <c r="G35" t="s">
        <v>78</v>
      </c>
      <c r="H35" t="s">
        <v>77</v>
      </c>
      <c r="I35" s="12">
        <v>0</v>
      </c>
      <c r="J35" s="12">
        <v>1</v>
      </c>
      <c r="K35" s="2">
        <v>0</v>
      </c>
      <c r="L35" s="3">
        <v>0</v>
      </c>
    </row>
    <row r="36" spans="5:12" x14ac:dyDescent="0.35">
      <c r="F36" t="s">
        <v>181</v>
      </c>
      <c r="G36" t="s">
        <v>78</v>
      </c>
      <c r="H36" t="s">
        <v>77</v>
      </c>
      <c r="I36" s="12">
        <v>0</v>
      </c>
      <c r="J36" s="12">
        <v>1</v>
      </c>
      <c r="K36" s="2">
        <v>0</v>
      </c>
      <c r="L36" s="3">
        <v>0</v>
      </c>
    </row>
    <row r="37" spans="5:12" x14ac:dyDescent="0.35">
      <c r="F37" t="s">
        <v>179</v>
      </c>
      <c r="G37" t="s">
        <v>78</v>
      </c>
      <c r="H37" t="s">
        <v>77</v>
      </c>
      <c r="I37" s="12">
        <v>0</v>
      </c>
      <c r="J37" s="12">
        <v>1</v>
      </c>
      <c r="K37" s="2">
        <v>0</v>
      </c>
      <c r="L37" s="3">
        <v>0</v>
      </c>
    </row>
    <row r="38" spans="5:12" x14ac:dyDescent="0.35">
      <c r="F38" t="s">
        <v>178</v>
      </c>
      <c r="G38" t="s">
        <v>78</v>
      </c>
      <c r="H38" t="s">
        <v>77</v>
      </c>
      <c r="I38" s="12">
        <v>0</v>
      </c>
      <c r="J38" s="12">
        <v>1</v>
      </c>
      <c r="K38" s="2">
        <v>0</v>
      </c>
      <c r="L38" s="3">
        <v>0</v>
      </c>
    </row>
    <row r="39" spans="5:12" x14ac:dyDescent="0.35">
      <c r="E39" t="s">
        <v>8</v>
      </c>
      <c r="F39" t="s">
        <v>118</v>
      </c>
      <c r="G39" t="s">
        <v>78</v>
      </c>
      <c r="H39" t="s">
        <v>77</v>
      </c>
      <c r="I39" s="12">
        <v>0</v>
      </c>
      <c r="J39" s="12">
        <v>1</v>
      </c>
      <c r="K39" s="2">
        <v>0</v>
      </c>
      <c r="L39" s="3">
        <v>0</v>
      </c>
    </row>
    <row r="40" spans="5:12" x14ac:dyDescent="0.35">
      <c r="F40" t="s">
        <v>121</v>
      </c>
      <c r="G40" t="s">
        <v>78</v>
      </c>
      <c r="H40" t="s">
        <v>77</v>
      </c>
      <c r="I40" s="12">
        <v>0</v>
      </c>
      <c r="J40" s="12">
        <v>1</v>
      </c>
      <c r="K40" s="2">
        <v>0</v>
      </c>
      <c r="L40" s="3">
        <v>0</v>
      </c>
    </row>
    <row r="41" spans="5:12" x14ac:dyDescent="0.35">
      <c r="F41" t="s">
        <v>128</v>
      </c>
      <c r="G41" t="s">
        <v>78</v>
      </c>
      <c r="H41" t="s">
        <v>77</v>
      </c>
      <c r="I41" s="12">
        <v>0</v>
      </c>
      <c r="J41" s="12">
        <v>1</v>
      </c>
      <c r="K41" s="2">
        <v>0</v>
      </c>
      <c r="L41" s="3">
        <v>0</v>
      </c>
    </row>
    <row r="42" spans="5:12" x14ac:dyDescent="0.35">
      <c r="F42" t="s">
        <v>126</v>
      </c>
      <c r="G42" t="s">
        <v>78</v>
      </c>
      <c r="H42" t="s">
        <v>77</v>
      </c>
      <c r="I42" s="12">
        <v>0</v>
      </c>
      <c r="J42" s="12">
        <v>1</v>
      </c>
      <c r="K42" s="2">
        <v>0</v>
      </c>
      <c r="L42" s="3">
        <v>0</v>
      </c>
    </row>
    <row r="43" spans="5:12" x14ac:dyDescent="0.35">
      <c r="F43" t="s">
        <v>120</v>
      </c>
      <c r="G43" t="s">
        <v>78</v>
      </c>
      <c r="H43" t="s">
        <v>77</v>
      </c>
      <c r="I43" s="12">
        <v>0</v>
      </c>
      <c r="J43" s="12">
        <v>1</v>
      </c>
      <c r="K43" s="2">
        <v>0</v>
      </c>
      <c r="L43" s="3">
        <v>0</v>
      </c>
    </row>
    <row r="44" spans="5:12" x14ac:dyDescent="0.35">
      <c r="E44" t="s">
        <v>9</v>
      </c>
      <c r="F44" t="s">
        <v>203</v>
      </c>
      <c r="G44" t="s">
        <v>78</v>
      </c>
      <c r="H44" t="s">
        <v>77</v>
      </c>
      <c r="I44" s="12">
        <v>0</v>
      </c>
      <c r="J44" s="12">
        <v>1</v>
      </c>
      <c r="K44" s="2">
        <v>0</v>
      </c>
      <c r="L44" s="3">
        <v>0</v>
      </c>
    </row>
    <row r="45" spans="5:12" x14ac:dyDescent="0.35">
      <c r="E45" t="s">
        <v>12</v>
      </c>
      <c r="F45" t="s">
        <v>150</v>
      </c>
      <c r="G45" t="s">
        <v>78</v>
      </c>
      <c r="H45" t="s">
        <v>77</v>
      </c>
      <c r="I45" s="12">
        <v>0</v>
      </c>
      <c r="J45" s="12">
        <v>1</v>
      </c>
      <c r="K45" s="2">
        <v>0</v>
      </c>
      <c r="L45" s="3">
        <v>0</v>
      </c>
    </row>
    <row r="46" spans="5:12" x14ac:dyDescent="0.35">
      <c r="E46" t="s">
        <v>29</v>
      </c>
      <c r="F46" t="s">
        <v>151</v>
      </c>
      <c r="G46" t="s">
        <v>78</v>
      </c>
      <c r="H46" t="s">
        <v>77</v>
      </c>
      <c r="I46" s="12">
        <v>0</v>
      </c>
      <c r="J46" s="12">
        <v>1</v>
      </c>
      <c r="K46" s="2">
        <v>0</v>
      </c>
      <c r="L46" s="3">
        <v>0</v>
      </c>
    </row>
    <row r="47" spans="5:12" x14ac:dyDescent="0.35">
      <c r="E47" t="s">
        <v>3</v>
      </c>
      <c r="F47" t="s">
        <v>177</v>
      </c>
      <c r="G47" t="s">
        <v>78</v>
      </c>
      <c r="H47" t="s">
        <v>77</v>
      </c>
      <c r="I47" s="12">
        <v>0</v>
      </c>
      <c r="J47" s="12">
        <v>1</v>
      </c>
      <c r="K47" s="2">
        <v>0</v>
      </c>
      <c r="L47" s="3">
        <v>0</v>
      </c>
    </row>
    <row r="48" spans="5:12" x14ac:dyDescent="0.35">
      <c r="E48" t="s">
        <v>30</v>
      </c>
      <c r="F48" t="s">
        <v>159</v>
      </c>
      <c r="G48" t="s">
        <v>78</v>
      </c>
      <c r="H48" t="s">
        <v>77</v>
      </c>
      <c r="I48" s="12">
        <v>0</v>
      </c>
      <c r="J48" s="12">
        <v>1</v>
      </c>
      <c r="K48" s="2">
        <v>0</v>
      </c>
      <c r="L48" s="3">
        <v>0</v>
      </c>
    </row>
    <row r="49" spans="5:12" x14ac:dyDescent="0.35">
      <c r="F49" t="s">
        <v>158</v>
      </c>
      <c r="G49" t="s">
        <v>78</v>
      </c>
      <c r="H49" t="s">
        <v>77</v>
      </c>
      <c r="I49" s="12">
        <v>0</v>
      </c>
      <c r="J49" s="12">
        <v>2</v>
      </c>
      <c r="K49" s="2">
        <v>0</v>
      </c>
      <c r="L49" s="3">
        <v>0</v>
      </c>
    </row>
    <row r="50" spans="5:12" x14ac:dyDescent="0.35">
      <c r="E50" t="s">
        <v>13</v>
      </c>
      <c r="F50" t="s">
        <v>117</v>
      </c>
      <c r="G50" t="s">
        <v>78</v>
      </c>
      <c r="H50" t="s">
        <v>77</v>
      </c>
      <c r="I50" s="12">
        <v>0</v>
      </c>
      <c r="J50" s="12">
        <v>2</v>
      </c>
      <c r="K50" s="2">
        <v>0</v>
      </c>
      <c r="L50" s="3">
        <v>0</v>
      </c>
    </row>
    <row r="51" spans="5:12" x14ac:dyDescent="0.35">
      <c r="E51" t="s">
        <v>14</v>
      </c>
      <c r="F51" t="s">
        <v>150</v>
      </c>
      <c r="G51" t="s">
        <v>78</v>
      </c>
      <c r="H51" t="s">
        <v>77</v>
      </c>
      <c r="I51" s="12">
        <v>0</v>
      </c>
      <c r="J51" s="12">
        <v>1</v>
      </c>
      <c r="K51" s="2">
        <v>0</v>
      </c>
      <c r="L51" s="3">
        <v>0</v>
      </c>
    </row>
    <row r="52" spans="5:12" x14ac:dyDescent="0.35">
      <c r="E52" t="s">
        <v>31</v>
      </c>
      <c r="F52" t="s">
        <v>187</v>
      </c>
      <c r="G52" t="s">
        <v>78</v>
      </c>
      <c r="H52" t="s">
        <v>77</v>
      </c>
      <c r="I52" s="12">
        <v>0</v>
      </c>
      <c r="J52" s="12">
        <v>1</v>
      </c>
      <c r="K52" s="2">
        <v>0</v>
      </c>
      <c r="L52" s="3">
        <v>0</v>
      </c>
    </row>
    <row r="53" spans="5:12" x14ac:dyDescent="0.35">
      <c r="E53" t="s">
        <v>43</v>
      </c>
      <c r="F53" t="s">
        <v>148</v>
      </c>
      <c r="G53" t="s">
        <v>78</v>
      </c>
      <c r="H53" t="s">
        <v>77</v>
      </c>
      <c r="I53" s="12">
        <v>0</v>
      </c>
      <c r="J53" s="12">
        <v>1</v>
      </c>
      <c r="K53" s="2">
        <v>0</v>
      </c>
      <c r="L53" s="3">
        <v>0</v>
      </c>
    </row>
    <row r="54" spans="5:12" x14ac:dyDescent="0.35">
      <c r="E54" t="s">
        <v>4</v>
      </c>
      <c r="F54" t="s">
        <v>116</v>
      </c>
      <c r="G54" t="s">
        <v>78</v>
      </c>
      <c r="H54" t="s">
        <v>77</v>
      </c>
      <c r="I54" s="12">
        <v>0</v>
      </c>
      <c r="J54" s="12">
        <v>1</v>
      </c>
      <c r="K54" s="2">
        <v>0</v>
      </c>
      <c r="L54" s="3">
        <v>0</v>
      </c>
    </row>
    <row r="55" spans="5:12" x14ac:dyDescent="0.35">
      <c r="F55" t="s">
        <v>112</v>
      </c>
      <c r="G55" t="s">
        <v>78</v>
      </c>
      <c r="H55" t="s">
        <v>77</v>
      </c>
      <c r="I55" s="12">
        <v>0</v>
      </c>
      <c r="J55" s="12">
        <v>1</v>
      </c>
      <c r="K55" s="2">
        <v>0</v>
      </c>
      <c r="L55" s="3">
        <v>0</v>
      </c>
    </row>
    <row r="56" spans="5:12" x14ac:dyDescent="0.35">
      <c r="F56" t="s">
        <v>115</v>
      </c>
      <c r="G56" t="s">
        <v>78</v>
      </c>
      <c r="H56" t="s">
        <v>77</v>
      </c>
      <c r="I56" s="12">
        <v>0</v>
      </c>
      <c r="J56" s="12">
        <v>1</v>
      </c>
      <c r="K56" s="2">
        <v>0</v>
      </c>
      <c r="L56" s="3">
        <v>0</v>
      </c>
    </row>
    <row r="57" spans="5:12" x14ac:dyDescent="0.35">
      <c r="E57" t="s">
        <v>23</v>
      </c>
      <c r="F57" t="s">
        <v>135</v>
      </c>
      <c r="G57" t="s">
        <v>78</v>
      </c>
      <c r="H57" t="s">
        <v>77</v>
      </c>
      <c r="I57" s="12">
        <v>0</v>
      </c>
      <c r="J57" s="12">
        <v>2</v>
      </c>
      <c r="K57" s="2">
        <v>0</v>
      </c>
      <c r="L57" s="3">
        <v>0</v>
      </c>
    </row>
    <row r="58" spans="5:12" x14ac:dyDescent="0.35">
      <c r="F58" t="s">
        <v>136</v>
      </c>
      <c r="G58" t="s">
        <v>78</v>
      </c>
      <c r="H58" t="s">
        <v>77</v>
      </c>
      <c r="I58" s="12">
        <v>0</v>
      </c>
      <c r="J58" s="12">
        <v>1</v>
      </c>
      <c r="K58" s="2">
        <v>0</v>
      </c>
      <c r="L58" s="3">
        <v>0</v>
      </c>
    </row>
    <row r="59" spans="5:12" x14ac:dyDescent="0.35">
      <c r="E59" t="s">
        <v>46</v>
      </c>
      <c r="F59" t="s">
        <v>164</v>
      </c>
      <c r="G59" t="s">
        <v>78</v>
      </c>
      <c r="H59" t="s">
        <v>77</v>
      </c>
      <c r="I59" s="12">
        <v>0</v>
      </c>
      <c r="J59" s="12">
        <v>1</v>
      </c>
      <c r="K59" s="2">
        <v>0</v>
      </c>
      <c r="L59" s="3">
        <v>0</v>
      </c>
    </row>
    <row r="60" spans="5:12" x14ac:dyDescent="0.35">
      <c r="E60" t="s">
        <v>16</v>
      </c>
      <c r="F60" t="s">
        <v>168</v>
      </c>
      <c r="G60" t="s">
        <v>78</v>
      </c>
      <c r="H60" t="s">
        <v>77</v>
      </c>
      <c r="I60" s="12">
        <v>0</v>
      </c>
      <c r="J60" s="12">
        <v>1</v>
      </c>
      <c r="K60" s="2">
        <v>0</v>
      </c>
      <c r="L60" s="3">
        <v>0</v>
      </c>
    </row>
    <row r="61" spans="5:12" x14ac:dyDescent="0.35">
      <c r="E61" t="s">
        <v>17</v>
      </c>
      <c r="F61" t="s">
        <v>160</v>
      </c>
      <c r="G61" t="s">
        <v>78</v>
      </c>
      <c r="H61" t="s">
        <v>77</v>
      </c>
      <c r="I61" s="12">
        <v>0</v>
      </c>
      <c r="J61" s="12">
        <v>1</v>
      </c>
      <c r="K61" s="2">
        <v>0</v>
      </c>
      <c r="L61" s="3">
        <v>0</v>
      </c>
    </row>
    <row r="62" spans="5:12" x14ac:dyDescent="0.35">
      <c r="E62" t="s">
        <v>5</v>
      </c>
      <c r="F62" t="s">
        <v>105</v>
      </c>
      <c r="G62" t="s">
        <v>78</v>
      </c>
      <c r="H62" t="s">
        <v>77</v>
      </c>
      <c r="I62" s="12">
        <v>0</v>
      </c>
      <c r="J62" s="12">
        <v>1</v>
      </c>
      <c r="K62" s="2">
        <v>0</v>
      </c>
      <c r="L62" s="3">
        <v>0</v>
      </c>
    </row>
    <row r="63" spans="5:12" x14ac:dyDescent="0.35">
      <c r="F63" t="s">
        <v>50</v>
      </c>
      <c r="G63" t="s">
        <v>78</v>
      </c>
      <c r="H63" t="s">
        <v>77</v>
      </c>
      <c r="I63" s="12">
        <v>0</v>
      </c>
      <c r="J63" s="12">
        <v>2</v>
      </c>
      <c r="K63" s="2">
        <v>0</v>
      </c>
      <c r="L63" s="3">
        <v>0</v>
      </c>
    </row>
    <row r="64" spans="5:12" x14ac:dyDescent="0.35">
      <c r="F64" t="s">
        <v>104</v>
      </c>
      <c r="G64" t="s">
        <v>78</v>
      </c>
      <c r="H64" t="s">
        <v>77</v>
      </c>
      <c r="I64" s="12">
        <v>0</v>
      </c>
      <c r="J64" s="12">
        <v>2</v>
      </c>
      <c r="K64" s="2">
        <v>0</v>
      </c>
      <c r="L64" s="3">
        <v>0</v>
      </c>
    </row>
    <row r="65" spans="5:12" x14ac:dyDescent="0.35">
      <c r="F65" t="s">
        <v>106</v>
      </c>
      <c r="G65" t="s">
        <v>78</v>
      </c>
      <c r="H65" t="s">
        <v>77</v>
      </c>
      <c r="I65" s="12">
        <v>0</v>
      </c>
      <c r="J65" s="12">
        <v>1</v>
      </c>
      <c r="K65" s="2">
        <v>0</v>
      </c>
      <c r="L65" s="3">
        <v>0</v>
      </c>
    </row>
    <row r="66" spans="5:12" x14ac:dyDescent="0.35">
      <c r="F66" t="s">
        <v>107</v>
      </c>
      <c r="G66" t="s">
        <v>78</v>
      </c>
      <c r="H66" t="s">
        <v>77</v>
      </c>
      <c r="I66" s="12">
        <v>0</v>
      </c>
      <c r="J66" s="12">
        <v>1</v>
      </c>
      <c r="K66" s="2">
        <v>0</v>
      </c>
      <c r="L66" s="3">
        <v>0</v>
      </c>
    </row>
    <row r="67" spans="5:12" x14ac:dyDescent="0.35">
      <c r="F67" t="s">
        <v>101</v>
      </c>
      <c r="G67" t="s">
        <v>78</v>
      </c>
      <c r="H67" t="s">
        <v>77</v>
      </c>
      <c r="I67" s="12">
        <v>0</v>
      </c>
      <c r="J67" s="12">
        <v>3</v>
      </c>
      <c r="K67" s="2">
        <v>0</v>
      </c>
      <c r="L67" s="3">
        <v>0</v>
      </c>
    </row>
    <row r="68" spans="5:12" x14ac:dyDescent="0.35">
      <c r="F68" t="s">
        <v>102</v>
      </c>
      <c r="G68" t="s">
        <v>78</v>
      </c>
      <c r="H68" t="s">
        <v>77</v>
      </c>
      <c r="I68" s="12">
        <v>0</v>
      </c>
      <c r="J68" s="12">
        <v>1</v>
      </c>
      <c r="K68" s="2">
        <v>0</v>
      </c>
      <c r="L68" s="3">
        <v>0</v>
      </c>
    </row>
    <row r="69" spans="5:12" x14ac:dyDescent="0.35">
      <c r="F69" t="s">
        <v>103</v>
      </c>
      <c r="G69" t="s">
        <v>78</v>
      </c>
      <c r="H69" t="s">
        <v>77</v>
      </c>
      <c r="I69" s="12">
        <v>0</v>
      </c>
      <c r="J69" s="12">
        <v>1</v>
      </c>
      <c r="K69" s="2">
        <v>0</v>
      </c>
      <c r="L69" s="3">
        <v>0</v>
      </c>
    </row>
    <row r="70" spans="5:12" x14ac:dyDescent="0.35">
      <c r="E70" t="s">
        <v>37</v>
      </c>
      <c r="F70" t="s">
        <v>141</v>
      </c>
      <c r="G70" t="s">
        <v>78</v>
      </c>
      <c r="H70" t="s">
        <v>77</v>
      </c>
      <c r="I70" s="12">
        <v>0</v>
      </c>
      <c r="J70" s="12">
        <v>1</v>
      </c>
      <c r="K70" s="2">
        <v>0</v>
      </c>
      <c r="L70" s="3">
        <v>0</v>
      </c>
    </row>
    <row r="71" spans="5:12" x14ac:dyDescent="0.35">
      <c r="E71" t="s">
        <v>19</v>
      </c>
      <c r="F71" t="s">
        <v>130</v>
      </c>
      <c r="G71" t="s">
        <v>78</v>
      </c>
      <c r="H71" t="s">
        <v>77</v>
      </c>
      <c r="I71" s="12">
        <v>0</v>
      </c>
      <c r="J71" s="12">
        <v>1</v>
      </c>
      <c r="K71" s="2">
        <v>0</v>
      </c>
      <c r="L71" s="3">
        <v>0</v>
      </c>
    </row>
    <row r="72" spans="5:12" x14ac:dyDescent="0.35">
      <c r="F72" t="s">
        <v>132</v>
      </c>
      <c r="G72" t="s">
        <v>78</v>
      </c>
      <c r="H72" t="s">
        <v>77</v>
      </c>
      <c r="I72" s="12">
        <v>0</v>
      </c>
      <c r="J72" s="12">
        <v>1</v>
      </c>
      <c r="K72" s="2">
        <v>0</v>
      </c>
      <c r="L72" s="3">
        <v>0</v>
      </c>
    </row>
    <row r="73" spans="5:12" x14ac:dyDescent="0.35">
      <c r="E73" t="s">
        <v>48</v>
      </c>
      <c r="F73" t="s">
        <v>50</v>
      </c>
      <c r="G73" t="s">
        <v>78</v>
      </c>
      <c r="H73" t="s">
        <v>77</v>
      </c>
      <c r="I73" s="12">
        <v>0</v>
      </c>
      <c r="J73" s="12">
        <v>1</v>
      </c>
      <c r="K73" s="2">
        <v>0</v>
      </c>
      <c r="L73" s="3">
        <v>0</v>
      </c>
    </row>
    <row r="74" spans="5:12" x14ac:dyDescent="0.35">
      <c r="E74" t="s">
        <v>20</v>
      </c>
      <c r="F74" t="s">
        <v>201</v>
      </c>
      <c r="G74" t="s">
        <v>78</v>
      </c>
      <c r="H74" t="s">
        <v>77</v>
      </c>
      <c r="I74" s="12">
        <v>0</v>
      </c>
      <c r="J74" s="12">
        <v>1</v>
      </c>
      <c r="K74" s="2">
        <v>0</v>
      </c>
      <c r="L74" s="3">
        <v>0</v>
      </c>
    </row>
    <row r="75" spans="5:12" x14ac:dyDescent="0.35">
      <c r="E75" t="s">
        <v>21</v>
      </c>
      <c r="F75" t="s">
        <v>197</v>
      </c>
      <c r="G75" t="s">
        <v>78</v>
      </c>
      <c r="H75" t="s">
        <v>77</v>
      </c>
      <c r="I75" s="12">
        <v>0</v>
      </c>
      <c r="J75" s="12">
        <v>2</v>
      </c>
      <c r="K75" s="2">
        <v>0</v>
      </c>
      <c r="L75" s="3">
        <v>0</v>
      </c>
    </row>
    <row r="76" spans="5:12" x14ac:dyDescent="0.35">
      <c r="E76" t="s">
        <v>68</v>
      </c>
      <c r="F76" t="s">
        <v>205</v>
      </c>
      <c r="G76" t="s">
        <v>78</v>
      </c>
      <c r="H76" t="s">
        <v>77</v>
      </c>
      <c r="I76" s="12">
        <v>0</v>
      </c>
      <c r="J76" s="12">
        <v>3</v>
      </c>
      <c r="K76" s="2">
        <v>0</v>
      </c>
      <c r="L76" s="3">
        <v>0</v>
      </c>
    </row>
    <row r="77" spans="5:12" x14ac:dyDescent="0.35">
      <c r="E77" t="s">
        <v>22</v>
      </c>
      <c r="F77" t="s">
        <v>206</v>
      </c>
      <c r="G77" t="s">
        <v>78</v>
      </c>
      <c r="H77" t="s">
        <v>77</v>
      </c>
      <c r="I77" s="12">
        <v>0</v>
      </c>
      <c r="J77" s="12">
        <v>1</v>
      </c>
      <c r="K77" s="2">
        <v>0</v>
      </c>
      <c r="L77" s="3">
        <v>0</v>
      </c>
    </row>
    <row r="78" spans="5:12" x14ac:dyDescent="0.35">
      <c r="E78" t="s">
        <v>56</v>
      </c>
      <c r="F78" t="s">
        <v>152</v>
      </c>
      <c r="G78" t="s">
        <v>78</v>
      </c>
      <c r="H78" t="s">
        <v>77</v>
      </c>
      <c r="I78" s="12">
        <v>0</v>
      </c>
      <c r="J78" s="12">
        <v>2</v>
      </c>
      <c r="K78" s="2">
        <v>0</v>
      </c>
      <c r="L78" s="3">
        <v>0</v>
      </c>
    </row>
    <row r="79" spans="5:12" x14ac:dyDescent="0.35">
      <c r="E79" t="s">
        <v>57</v>
      </c>
      <c r="F79" t="s">
        <v>133</v>
      </c>
      <c r="G79" t="s">
        <v>78</v>
      </c>
      <c r="H79" t="s">
        <v>77</v>
      </c>
      <c r="I79" s="12">
        <v>0</v>
      </c>
      <c r="J79" s="12">
        <v>1</v>
      </c>
      <c r="K79" s="2">
        <v>0</v>
      </c>
      <c r="L79" s="3">
        <v>0</v>
      </c>
    </row>
    <row r="80" spans="5:12" x14ac:dyDescent="0.35">
      <c r="E80" t="s">
        <v>60</v>
      </c>
      <c r="F80" t="s">
        <v>160</v>
      </c>
      <c r="G80" t="s">
        <v>78</v>
      </c>
      <c r="H80" t="s">
        <v>77</v>
      </c>
      <c r="I80" s="12">
        <v>0</v>
      </c>
      <c r="J80" s="12">
        <v>1</v>
      </c>
      <c r="K80" s="2">
        <v>0</v>
      </c>
      <c r="L80" s="3">
        <v>0</v>
      </c>
    </row>
    <row r="81" spans="5:12" x14ac:dyDescent="0.35">
      <c r="E81" t="s">
        <v>61</v>
      </c>
      <c r="F81" t="s">
        <v>147</v>
      </c>
      <c r="G81" t="s">
        <v>78</v>
      </c>
      <c r="H81" t="s">
        <v>77</v>
      </c>
      <c r="I81" s="12">
        <v>0</v>
      </c>
      <c r="J81" s="12">
        <v>2</v>
      </c>
      <c r="K81" s="2">
        <v>0</v>
      </c>
      <c r="L81" s="3">
        <v>0</v>
      </c>
    </row>
    <row r="82" spans="5:12" x14ac:dyDescent="0.35">
      <c r="F82" t="s">
        <v>148</v>
      </c>
      <c r="G82" t="s">
        <v>78</v>
      </c>
      <c r="H82" t="s">
        <v>77</v>
      </c>
      <c r="I82" s="12">
        <v>0</v>
      </c>
      <c r="J82" s="12">
        <v>1</v>
      </c>
      <c r="K82" s="2">
        <v>0</v>
      </c>
      <c r="L82" s="3">
        <v>0</v>
      </c>
    </row>
    <row r="83" spans="5:12" x14ac:dyDescent="0.35">
      <c r="E83" t="s">
        <v>62</v>
      </c>
      <c r="F83" t="s">
        <v>146</v>
      </c>
      <c r="G83" t="s">
        <v>78</v>
      </c>
      <c r="H83" t="s">
        <v>77</v>
      </c>
      <c r="I83" s="12">
        <v>0</v>
      </c>
      <c r="J83" s="12">
        <v>1</v>
      </c>
      <c r="K83" s="2">
        <v>0</v>
      </c>
      <c r="L83" s="3">
        <v>0</v>
      </c>
    </row>
    <row r="84" spans="5:12" x14ac:dyDescent="0.35">
      <c r="E84" t="s">
        <v>72</v>
      </c>
      <c r="I84" s="12">
        <v>0</v>
      </c>
      <c r="J84" s="12">
        <v>81</v>
      </c>
      <c r="K84" s="2">
        <v>0</v>
      </c>
      <c r="L84" s="3">
        <v>0</v>
      </c>
    </row>
  </sheetData>
  <sortState xmlns:xlrd2="http://schemas.microsoft.com/office/spreadsheetml/2017/richdata2" ref="E17:I205">
    <sortCondition descending="1" ref="G17"/>
  </sortState>
  <pageMargins left="0.7" right="0.7" top="0.75" bottom="0.75" header="0.3" footer="0.3"/>
  <pageSetup orientation="portrait" horizontalDpi="360" verticalDpi="360" r:id="rId2"/>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976708-22CF-4978-AFD9-7FC3E11AE685}">
  <dimension ref="B2:E11"/>
  <sheetViews>
    <sheetView workbookViewId="0">
      <selection activeCell="A3" sqref="A3"/>
    </sheetView>
  </sheetViews>
  <sheetFormatPr defaultRowHeight="14.5" x14ac:dyDescent="0.35"/>
  <cols>
    <col min="2" max="2" width="12.36328125" bestFit="1" customWidth="1"/>
    <col min="3" max="3" width="12.6328125" bestFit="1" customWidth="1"/>
    <col min="4" max="4" width="16.1796875" bestFit="1" customWidth="1"/>
  </cols>
  <sheetData>
    <row r="2" spans="2:5" x14ac:dyDescent="0.35">
      <c r="B2" s="1" t="s">
        <v>282</v>
      </c>
      <c r="C2" t="s">
        <v>217</v>
      </c>
      <c r="D2" t="s">
        <v>286</v>
      </c>
    </row>
    <row r="3" spans="2:5" x14ac:dyDescent="0.35">
      <c r="B3" s="11" t="s">
        <v>433</v>
      </c>
      <c r="C3" s="12"/>
      <c r="D3" s="12">
        <v>594</v>
      </c>
      <c r="E3" t="s">
        <v>287</v>
      </c>
    </row>
    <row r="4" spans="2:5" x14ac:dyDescent="0.35">
      <c r="B4" s="11" t="s">
        <v>425</v>
      </c>
      <c r="C4" s="12"/>
      <c r="D4" s="12">
        <v>200</v>
      </c>
      <c r="E4" t="s">
        <v>287</v>
      </c>
    </row>
    <row r="5" spans="2:5" x14ac:dyDescent="0.35">
      <c r="B5" s="11" t="s">
        <v>424</v>
      </c>
      <c r="C5" s="12"/>
      <c r="D5" s="12">
        <v>54</v>
      </c>
      <c r="E5" t="s">
        <v>287</v>
      </c>
    </row>
    <row r="6" spans="2:5" x14ac:dyDescent="0.35">
      <c r="B6" s="11" t="s">
        <v>389</v>
      </c>
      <c r="C6" s="12"/>
      <c r="D6" s="12">
        <v>85</v>
      </c>
      <c r="E6" t="s">
        <v>287</v>
      </c>
    </row>
    <row r="7" spans="2:5" x14ac:dyDescent="0.35">
      <c r="B7" s="11" t="s">
        <v>385</v>
      </c>
      <c r="C7" s="12"/>
      <c r="D7" s="12">
        <v>73</v>
      </c>
    </row>
    <row r="8" spans="2:5" x14ac:dyDescent="0.35">
      <c r="B8" s="11" t="s">
        <v>285</v>
      </c>
      <c r="C8" s="12"/>
      <c r="D8" s="12">
        <v>134</v>
      </c>
    </row>
    <row r="9" spans="2:5" x14ac:dyDescent="0.35">
      <c r="B9" s="11" t="s">
        <v>284</v>
      </c>
      <c r="C9" s="12"/>
      <c r="D9" s="12">
        <v>78</v>
      </c>
    </row>
    <row r="10" spans="2:5" x14ac:dyDescent="0.35">
      <c r="B10" s="11" t="s">
        <v>283</v>
      </c>
      <c r="C10" s="12"/>
      <c r="D10" s="12">
        <v>164</v>
      </c>
    </row>
    <row r="11" spans="2:5" x14ac:dyDescent="0.35">
      <c r="B11" s="11" t="s">
        <v>72</v>
      </c>
      <c r="C11" s="12"/>
      <c r="D11" s="12">
        <v>1382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8630C1-F943-4B7C-A4FC-F73A7747AF38}">
  <dimension ref="E17:P272"/>
  <sheetViews>
    <sheetView topLeftCell="G1" zoomScale="86" zoomScaleNormal="86" workbookViewId="0">
      <selection activeCell="M18" sqref="M18"/>
    </sheetView>
  </sheetViews>
  <sheetFormatPr defaultColWidth="8.90625" defaultRowHeight="14.5" x14ac:dyDescent="0.35"/>
  <cols>
    <col min="5" max="5" width="24.453125" bestFit="1" customWidth="1"/>
    <col min="6" max="6" width="29.81640625" bestFit="1" customWidth="1"/>
    <col min="7" max="7" width="36.6328125" bestFit="1" customWidth="1"/>
    <col min="8" max="8" width="13.90625" bestFit="1" customWidth="1"/>
    <col min="9" max="9" width="13.08984375" bestFit="1" customWidth="1"/>
    <col min="10" max="10" width="12.6328125" bestFit="1" customWidth="1"/>
    <col min="11" max="11" width="12.453125" bestFit="1" customWidth="1"/>
    <col min="12" max="12" width="15.81640625" bestFit="1" customWidth="1"/>
    <col min="13" max="13" width="14.453125" customWidth="1"/>
    <col min="14" max="14" width="15.81640625" bestFit="1" customWidth="1"/>
    <col min="15" max="15" width="14.453125" bestFit="1" customWidth="1"/>
    <col min="16" max="16" width="14.453125" customWidth="1"/>
    <col min="17" max="66" width="15.81640625" bestFit="1" customWidth="1"/>
    <col min="67" max="67" width="12.453125" bestFit="1" customWidth="1"/>
    <col min="68" max="71" width="11.81640625" bestFit="1" customWidth="1"/>
    <col min="72" max="73" width="12.453125" bestFit="1" customWidth="1"/>
    <col min="74" max="74" width="17.1796875" bestFit="1" customWidth="1"/>
    <col min="75" max="75" width="17.6328125" bestFit="1" customWidth="1"/>
    <col min="76" max="76" width="12.453125" bestFit="1" customWidth="1"/>
    <col min="77" max="77" width="12.1796875" bestFit="1" customWidth="1"/>
    <col min="78" max="78" width="12.36328125" bestFit="1" customWidth="1"/>
    <col min="79" max="79" width="12.1796875" bestFit="1" customWidth="1"/>
    <col min="80" max="82" width="12.453125" bestFit="1" customWidth="1"/>
    <col min="83" max="83" width="19.1796875" bestFit="1" customWidth="1"/>
    <col min="84" max="84" width="19.6328125" bestFit="1" customWidth="1"/>
    <col min="85" max="85" width="12.453125" bestFit="1" customWidth="1"/>
    <col min="86" max="86" width="14.1796875" bestFit="1" customWidth="1"/>
    <col min="87" max="87" width="14.453125" bestFit="1" customWidth="1"/>
    <col min="88" max="88" width="14.36328125" bestFit="1" customWidth="1"/>
    <col min="89" max="89" width="14.54296875" bestFit="1" customWidth="1"/>
    <col min="90" max="105" width="12.453125" bestFit="1" customWidth="1"/>
    <col min="106" max="108" width="11.81640625" bestFit="1" customWidth="1"/>
    <col min="109" max="109" width="48.90625" bestFit="1" customWidth="1"/>
    <col min="110" max="110" width="8" bestFit="1" customWidth="1"/>
    <col min="111" max="111" width="13.1796875" bestFit="1" customWidth="1"/>
    <col min="112" max="112" width="7.6328125" bestFit="1" customWidth="1"/>
    <col min="113" max="114" width="13.81640625" bestFit="1" customWidth="1"/>
    <col min="115" max="115" width="9.90625" bestFit="1" customWidth="1"/>
    <col min="116" max="116" width="7.1796875" bestFit="1" customWidth="1"/>
    <col min="117" max="117" width="6.81640625" bestFit="1" customWidth="1"/>
    <col min="118" max="118" width="23.90625" bestFit="1" customWidth="1"/>
    <col min="119" max="119" width="39.453125" bestFit="1" customWidth="1"/>
    <col min="120" max="120" width="31.36328125" bestFit="1" customWidth="1"/>
  </cols>
  <sheetData>
    <row r="17" spans="5:16" x14ac:dyDescent="0.35">
      <c r="E17" s="15" t="s">
        <v>0</v>
      </c>
      <c r="F17" s="15" t="s">
        <v>1</v>
      </c>
      <c r="G17" s="15" t="s">
        <v>212</v>
      </c>
      <c r="H17" s="15" t="s">
        <v>79</v>
      </c>
      <c r="I17" s="15" t="s">
        <v>218</v>
      </c>
      <c r="J17" s="15" t="s">
        <v>217</v>
      </c>
      <c r="K17" s="15" t="s">
        <v>213</v>
      </c>
      <c r="L17" s="15" t="s">
        <v>214</v>
      </c>
      <c r="M17" s="15" t="s">
        <v>215</v>
      </c>
    </row>
    <row r="18" spans="5:16" x14ac:dyDescent="0.35">
      <c r="E18" s="15" t="s">
        <v>2</v>
      </c>
      <c r="F18" s="15" t="s">
        <v>183</v>
      </c>
      <c r="G18" s="15" t="s">
        <v>299</v>
      </c>
      <c r="H18" s="15" t="s">
        <v>80</v>
      </c>
      <c r="I18" s="16">
        <v>2.6</v>
      </c>
      <c r="J18" s="16">
        <v>1</v>
      </c>
      <c r="K18" s="17">
        <v>-3.9319423358074679</v>
      </c>
      <c r="L18" s="17">
        <v>-0.67762322249712614</v>
      </c>
      <c r="M18" s="18">
        <v>1.108923213351148</v>
      </c>
      <c r="N18" s="10">
        <f>IF(ISNA(VLOOKUP(O18&amp;"|"&amp;P18,EFICIENCIA!J:K,2,FALSE)),0,VLOOKUP(O18&amp;"|"&amp;P18,EFICIENCIA!J:K,2,FALSE))</f>
        <v>0.59259259259259256</v>
      </c>
      <c r="O18" t="str">
        <f t="shared" ref="O18:O81" si="0">IF(E18="",O17,E18)</f>
        <v>ARABIA SAUDÍ</v>
      </c>
      <c r="P18" t="str">
        <f t="shared" ref="P18:P81" si="1">IF(F18="",P17,F18)</f>
        <v xml:space="preserve"> Saudi Professional League</v>
      </c>
    </row>
    <row r="19" spans="5:16" x14ac:dyDescent="0.35">
      <c r="E19" s="15" t="s">
        <v>12</v>
      </c>
      <c r="F19" s="15" t="s">
        <v>150</v>
      </c>
      <c r="G19" s="15" t="s">
        <v>304</v>
      </c>
      <c r="H19" s="15" t="s">
        <v>76</v>
      </c>
      <c r="I19" s="16">
        <v>1.95</v>
      </c>
      <c r="J19" s="16">
        <v>1</v>
      </c>
      <c r="K19" s="17">
        <v>-1.6123265480775111</v>
      </c>
      <c r="L19" s="17">
        <v>-0.17914739423083459</v>
      </c>
      <c r="M19" s="18">
        <v>0.64104109718005575</v>
      </c>
      <c r="N19" s="10">
        <f>IF(ISNA(VLOOKUP(O19&amp;"|"&amp;P19,EFICIENCIA!J:K,2,FALSE)),0,VLOOKUP(O19&amp;"|"&amp;P19,EFICIENCIA!J:K,2,FALSE))</f>
        <v>0.56521739130434778</v>
      </c>
      <c r="O19" t="str">
        <f t="shared" si="0"/>
        <v>CHIPRE</v>
      </c>
      <c r="P19" t="str">
        <f t="shared" si="1"/>
        <v xml:space="preserve"> Primera División</v>
      </c>
    </row>
    <row r="20" spans="5:16" x14ac:dyDescent="0.35">
      <c r="E20" s="15" t="s">
        <v>13</v>
      </c>
      <c r="F20" s="15" t="s">
        <v>117</v>
      </c>
      <c r="G20" s="15" t="s">
        <v>306</v>
      </c>
      <c r="H20" s="15" t="s">
        <v>76</v>
      </c>
      <c r="I20" s="16">
        <v>2.8</v>
      </c>
      <c r="J20" s="16">
        <v>1</v>
      </c>
      <c r="K20" s="17">
        <v>-2.789495798319328</v>
      </c>
      <c r="L20" s="17">
        <v>-0.30994397759103642</v>
      </c>
      <c r="M20" s="18">
        <v>0.68843121355632408</v>
      </c>
      <c r="N20" s="10">
        <f>IF(ISNA(VLOOKUP(O20&amp;"|"&amp;P20,EFICIENCIA!J:K,2,FALSE)),0,VLOOKUP(O20&amp;"|"&amp;P20,EFICIENCIA!J:K,2,FALSE))</f>
        <v>0.7441860465116279</v>
      </c>
      <c r="O20" t="str">
        <f t="shared" si="0"/>
        <v>EGIPTO</v>
      </c>
      <c r="P20" t="str">
        <f t="shared" si="1"/>
        <v xml:space="preserve"> Division 2</v>
      </c>
    </row>
    <row r="21" spans="5:16" x14ac:dyDescent="0.35">
      <c r="E21" s="15"/>
      <c r="F21" s="15"/>
      <c r="G21" s="15" t="s">
        <v>305</v>
      </c>
      <c r="H21" s="15" t="s">
        <v>76</v>
      </c>
      <c r="I21" s="16">
        <v>3.2</v>
      </c>
      <c r="J21" s="16">
        <v>1</v>
      </c>
      <c r="K21" s="17">
        <v>-0.78097392803275145</v>
      </c>
      <c r="L21" s="17">
        <v>-8.6774880892527939E-2</v>
      </c>
      <c r="M21" s="18">
        <v>0.55728549433803742</v>
      </c>
      <c r="N21" s="10">
        <f>IF(ISNA(VLOOKUP(O21&amp;"|"&amp;P21,EFICIENCIA!J:K,2,FALSE)),0,VLOOKUP(O21&amp;"|"&amp;P21,EFICIENCIA!J:K,2,FALSE))</f>
        <v>0.7441860465116279</v>
      </c>
      <c r="O21" t="str">
        <f t="shared" si="0"/>
        <v>EGIPTO</v>
      </c>
      <c r="P21" t="str">
        <f t="shared" si="1"/>
        <v xml:space="preserve"> Division 2</v>
      </c>
    </row>
    <row r="22" spans="5:16" x14ac:dyDescent="0.35">
      <c r="E22" s="15" t="s">
        <v>17</v>
      </c>
      <c r="F22" s="15" t="s">
        <v>160</v>
      </c>
      <c r="G22" s="15" t="s">
        <v>310</v>
      </c>
      <c r="H22" s="15" t="s">
        <v>76</v>
      </c>
      <c r="I22" s="16">
        <v>1.67</v>
      </c>
      <c r="J22" s="16">
        <v>1</v>
      </c>
      <c r="K22" s="17">
        <v>1.0880700339304721</v>
      </c>
      <c r="L22" s="17">
        <v>0.13015592969597839</v>
      </c>
      <c r="M22" s="18">
        <v>0.28706211842769641</v>
      </c>
      <c r="N22" s="10">
        <f>IF(ISNA(VLOOKUP(O22&amp;"|"&amp;P22,EFICIENCIA!J:K,2,FALSE)),0,VLOOKUP(O22&amp;"|"&amp;P22,EFICIENCIA!J:K,2,FALSE))</f>
        <v>0.75555555555555554</v>
      </c>
      <c r="O22" t="str">
        <f t="shared" si="0"/>
        <v>INDONESIA</v>
      </c>
      <c r="P22" t="str">
        <f t="shared" si="1"/>
        <v xml:space="preserve"> Liga 1</v>
      </c>
    </row>
    <row r="23" spans="5:16" x14ac:dyDescent="0.35">
      <c r="E23" s="15"/>
      <c r="F23" s="15"/>
      <c r="G23" s="15" t="s">
        <v>309</v>
      </c>
      <c r="H23" s="15" t="s">
        <v>76</v>
      </c>
      <c r="I23" s="16">
        <v>1.53</v>
      </c>
      <c r="J23" s="16">
        <v>1</v>
      </c>
      <c r="K23" s="17">
        <v>2.8815731698084641</v>
      </c>
      <c r="L23" s="17">
        <v>0.36647109294168118</v>
      </c>
      <c r="M23" s="18">
        <v>0.22315939595341541</v>
      </c>
      <c r="N23" s="10">
        <f>IF(ISNA(VLOOKUP(O23&amp;"|"&amp;P23,EFICIENCIA!J:K,2,FALSE)),0,VLOOKUP(O23&amp;"|"&amp;P23,EFICIENCIA!J:K,2,FALSE))</f>
        <v>0.75555555555555554</v>
      </c>
      <c r="O23" t="str">
        <f t="shared" si="0"/>
        <v>INDONESIA</v>
      </c>
      <c r="P23" t="str">
        <f t="shared" si="1"/>
        <v xml:space="preserve"> Liga 1</v>
      </c>
    </row>
    <row r="24" spans="5:16" x14ac:dyDescent="0.35">
      <c r="E24" s="15" t="s">
        <v>5</v>
      </c>
      <c r="F24" s="15" t="s">
        <v>110</v>
      </c>
      <c r="G24" s="15" t="s">
        <v>311</v>
      </c>
      <c r="H24" s="15" t="s">
        <v>76</v>
      </c>
      <c r="I24" s="16">
        <v>1.95</v>
      </c>
      <c r="J24" s="16">
        <v>1</v>
      </c>
      <c r="K24" s="17">
        <v>8.7871923398239044E-2</v>
      </c>
      <c r="L24" s="17">
        <v>4.6800584081285811E-2</v>
      </c>
      <c r="M24" s="18">
        <v>0.1197149775959882</v>
      </c>
      <c r="N24" s="10">
        <f>IF(ISNA(VLOOKUP(O24&amp;"|"&amp;P24,EFICIENCIA!J:K,2,FALSE)),0,VLOOKUP(O24&amp;"|"&amp;P24,EFICIENCIA!J:K,2,FALSE))</f>
        <v>0.73684210526315785</v>
      </c>
      <c r="O24" t="str">
        <f t="shared" si="0"/>
        <v>INGLATERRA</v>
      </c>
      <c r="P24" t="str">
        <f t="shared" si="1"/>
        <v xml:space="preserve"> Professional Development League</v>
      </c>
    </row>
    <row r="25" spans="5:16" x14ac:dyDescent="0.35">
      <c r="E25" s="15" t="s">
        <v>21</v>
      </c>
      <c r="F25" s="15" t="s">
        <v>196</v>
      </c>
      <c r="G25" s="15" t="s">
        <v>298</v>
      </c>
      <c r="H25" s="15" t="s">
        <v>80</v>
      </c>
      <c r="I25" s="16">
        <v>2.1</v>
      </c>
      <c r="J25" s="16">
        <v>1</v>
      </c>
      <c r="K25" s="17">
        <v>-4.688464052287582</v>
      </c>
      <c r="L25" s="17">
        <v>-0.52094045025417579</v>
      </c>
      <c r="M25" s="18">
        <v>1.386015291577914</v>
      </c>
      <c r="N25" s="10">
        <f>IF(ISNA(VLOOKUP(O25&amp;"|"&amp;P25,EFICIENCIA!J:K,2,FALSE)),0,VLOOKUP(O25&amp;"|"&amp;P25,EFICIENCIA!J:K,2,FALSE))</f>
        <v>0.5</v>
      </c>
      <c r="O25" t="str">
        <f t="shared" si="0"/>
        <v>MÉXICO</v>
      </c>
      <c r="P25" t="str">
        <f t="shared" si="1"/>
        <v xml:space="preserve"> Liga de Expansión MX</v>
      </c>
    </row>
    <row r="26" spans="5:16" x14ac:dyDescent="0.35">
      <c r="E26" s="15"/>
      <c r="F26" s="15"/>
      <c r="G26" s="15" t="s">
        <v>322</v>
      </c>
      <c r="H26" s="15" t="s">
        <v>76</v>
      </c>
      <c r="I26" s="16">
        <v>2.4</v>
      </c>
      <c r="J26" s="16">
        <v>1</v>
      </c>
      <c r="K26" s="17">
        <v>-1.8518645097592461</v>
      </c>
      <c r="L26" s="17">
        <v>-0.20576272330658291</v>
      </c>
      <c r="M26" s="18">
        <v>0.91269181212574368</v>
      </c>
      <c r="N26" s="10">
        <f>IF(ISNA(VLOOKUP(O26&amp;"|"&amp;P26,EFICIENCIA!J:K,2,FALSE)),0,VLOOKUP(O26&amp;"|"&amp;P26,EFICIENCIA!J:K,2,FALSE))</f>
        <v>0.5</v>
      </c>
      <c r="O26" t="str">
        <f t="shared" si="0"/>
        <v>MÉXICO</v>
      </c>
      <c r="P26" t="str">
        <f t="shared" si="1"/>
        <v xml:space="preserve"> Liga de Expansión MX</v>
      </c>
    </row>
    <row r="27" spans="5:16" x14ac:dyDescent="0.35">
      <c r="E27" s="15" t="s">
        <v>60</v>
      </c>
      <c r="F27" s="15" t="s">
        <v>160</v>
      </c>
      <c r="G27" s="15" t="s">
        <v>323</v>
      </c>
      <c r="H27" s="15" t="s">
        <v>76</v>
      </c>
      <c r="I27" s="16">
        <v>1.57</v>
      </c>
      <c r="J27" s="16">
        <v>1</v>
      </c>
      <c r="K27" s="17">
        <v>-3.0365218404512708</v>
      </c>
      <c r="L27" s="17">
        <v>-0.46702094523532639</v>
      </c>
      <c r="M27" s="18">
        <v>0.6848676420240899</v>
      </c>
      <c r="N27" s="10">
        <f>IF(ISNA(VLOOKUP(O27&amp;"|"&amp;P27,EFICIENCIA!J:K,2,FALSE)),0,VLOOKUP(O27&amp;"|"&amp;P27,EFICIENCIA!J:K,2,FALSE))</f>
        <v>0.70588235294117652</v>
      </c>
      <c r="O27" t="str">
        <f t="shared" si="0"/>
        <v>RUMANÍA</v>
      </c>
      <c r="P27" t="str">
        <f t="shared" si="1"/>
        <v xml:space="preserve"> Liga 1</v>
      </c>
    </row>
    <row r="28" spans="5:16" x14ac:dyDescent="0.35">
      <c r="E28" s="15" t="s">
        <v>61</v>
      </c>
      <c r="F28" s="15" t="s">
        <v>148</v>
      </c>
      <c r="G28" s="15" t="s">
        <v>324</v>
      </c>
      <c r="H28" s="15" t="s">
        <v>80</v>
      </c>
      <c r="I28" s="16">
        <v>4.5</v>
      </c>
      <c r="J28" s="16">
        <v>1</v>
      </c>
      <c r="K28" s="17">
        <v>-5.5900348932676511</v>
      </c>
      <c r="L28" s="17">
        <v>-0.6211149881408502</v>
      </c>
      <c r="M28" s="18">
        <v>0.70104565650716943</v>
      </c>
      <c r="N28" s="10">
        <f>IF(ISNA(VLOOKUP(O28&amp;"|"&amp;P28,EFICIENCIA!J:K,2,FALSE)),0,VLOOKUP(O28&amp;"|"&amp;P28,EFICIENCIA!J:K,2,FALSE))</f>
        <v>0.84</v>
      </c>
      <c r="O28" t="str">
        <f t="shared" si="0"/>
        <v>SERBIA</v>
      </c>
      <c r="P28" t="str">
        <f t="shared" si="1"/>
        <v xml:space="preserve"> Prva Liga</v>
      </c>
    </row>
    <row r="29" spans="5:16" x14ac:dyDescent="0.35">
      <c r="E29" s="15" t="s">
        <v>69</v>
      </c>
      <c r="F29" s="15" t="s">
        <v>50</v>
      </c>
      <c r="G29" s="15" t="s">
        <v>301</v>
      </c>
      <c r="H29" s="15" t="s">
        <v>80</v>
      </c>
      <c r="I29" s="16">
        <v>8.5</v>
      </c>
      <c r="J29" s="16">
        <v>1</v>
      </c>
      <c r="K29" s="17">
        <v>-10.679953560371519</v>
      </c>
      <c r="L29" s="17">
        <v>-1.324161506707946</v>
      </c>
      <c r="M29" s="18">
        <v>0.94093881762458953</v>
      </c>
      <c r="N29" s="10">
        <f>IF(ISNA(VLOOKUP(O29&amp;"|"&amp;P29,EFICIENCIA!J:K,2,FALSE)),0,VLOOKUP(O29&amp;"|"&amp;P29,EFICIENCIA!J:K,2,FALSE))</f>
        <v>0.84615384615384615</v>
      </c>
      <c r="O29" t="str">
        <f t="shared" si="0"/>
        <v>ARMENIA</v>
      </c>
      <c r="P29" t="str">
        <f t="shared" si="1"/>
        <v xml:space="preserve"> Premier League</v>
      </c>
    </row>
    <row r="30" spans="5:16" x14ac:dyDescent="0.35">
      <c r="E30" s="15"/>
      <c r="F30" s="15"/>
      <c r="G30" s="15" t="s">
        <v>300</v>
      </c>
      <c r="H30" s="15" t="s">
        <v>80</v>
      </c>
      <c r="I30" s="16">
        <v>10</v>
      </c>
      <c r="J30" s="16">
        <v>1</v>
      </c>
      <c r="K30" s="17">
        <v>-23.831512605042011</v>
      </c>
      <c r="L30" s="17">
        <v>-3.3368347338935571</v>
      </c>
      <c r="M30" s="18">
        <v>3.512203703858011</v>
      </c>
      <c r="N30" s="10">
        <f>IF(ISNA(VLOOKUP(O30&amp;"|"&amp;P30,EFICIENCIA!J:K,2,FALSE)),0,VLOOKUP(O30&amp;"|"&amp;P30,EFICIENCIA!J:K,2,FALSE))</f>
        <v>0.84615384615384615</v>
      </c>
      <c r="O30" t="str">
        <f t="shared" si="0"/>
        <v>ARMENIA</v>
      </c>
      <c r="P30" t="str">
        <f t="shared" si="1"/>
        <v xml:space="preserve"> Premier League</v>
      </c>
    </row>
    <row r="31" spans="5:16" x14ac:dyDescent="0.35">
      <c r="E31" s="15" t="s">
        <v>25</v>
      </c>
      <c r="F31" s="15" t="s">
        <v>50</v>
      </c>
      <c r="G31" s="15" t="s">
        <v>303</v>
      </c>
      <c r="H31" s="15" t="s">
        <v>78</v>
      </c>
      <c r="I31" s="16">
        <v>1.33</v>
      </c>
      <c r="J31" s="16">
        <v>1</v>
      </c>
      <c r="K31" s="17">
        <v>4.8067016317016318</v>
      </c>
      <c r="L31" s="17">
        <v>0.53407795907795919</v>
      </c>
      <c r="M31" s="18">
        <v>0.29153222540998858</v>
      </c>
      <c r="N31" s="10">
        <f>IF(ISNA(VLOOKUP(O31&amp;"|"&amp;P31,EFICIENCIA!J:K,2,FALSE)),0,VLOOKUP(O31&amp;"|"&amp;P31,EFICIENCIA!J:K,2,FALSE))</f>
        <v>0.77777777777777779</v>
      </c>
      <c r="O31" t="str">
        <f t="shared" si="0"/>
        <v>AZERBAIYÁN</v>
      </c>
      <c r="P31" t="str">
        <f t="shared" si="1"/>
        <v xml:space="preserve"> Premier League</v>
      </c>
    </row>
    <row r="32" spans="5:16" x14ac:dyDescent="0.35">
      <c r="E32" s="15"/>
      <c r="F32" s="15"/>
      <c r="G32" s="15" t="s">
        <v>302</v>
      </c>
      <c r="H32" s="15" t="s">
        <v>76</v>
      </c>
      <c r="I32" s="16">
        <v>2.2999999999999998</v>
      </c>
      <c r="J32" s="16">
        <v>1</v>
      </c>
      <c r="K32" s="17">
        <v>-1.567912428129147</v>
      </c>
      <c r="L32" s="17">
        <v>-0.12976804756990509</v>
      </c>
      <c r="M32" s="18">
        <v>0.27084318637655019</v>
      </c>
      <c r="N32" s="10">
        <f>IF(ISNA(VLOOKUP(O32&amp;"|"&amp;P32,EFICIENCIA!J:K,2,FALSE)),0,VLOOKUP(O32&amp;"|"&amp;P32,EFICIENCIA!J:K,2,FALSE))</f>
        <v>0.77777777777777779</v>
      </c>
      <c r="O32" t="str">
        <f t="shared" si="0"/>
        <v>AZERBAIYÁN</v>
      </c>
      <c r="P32" t="str">
        <f t="shared" si="1"/>
        <v xml:space="preserve"> Premier League</v>
      </c>
    </row>
    <row r="33" spans="5:16" x14ac:dyDescent="0.35">
      <c r="E33" s="15" t="s">
        <v>43</v>
      </c>
      <c r="F33" s="15" t="s">
        <v>148</v>
      </c>
      <c r="G33" s="15" t="s">
        <v>308</v>
      </c>
      <c r="H33" s="15" t="s">
        <v>76</v>
      </c>
      <c r="I33" s="16">
        <v>2.25</v>
      </c>
      <c r="J33" s="16">
        <v>1</v>
      </c>
      <c r="K33" s="17">
        <v>2.2670317686107162</v>
      </c>
      <c r="L33" s="17">
        <v>0.251892418734524</v>
      </c>
      <c r="M33" s="18">
        <v>0.25202093064933478</v>
      </c>
      <c r="N33" s="10">
        <f>IF(ISNA(VLOOKUP(O33&amp;"|"&amp;P33,EFICIENCIA!J:K,2,FALSE)),0,VLOOKUP(O33&amp;"|"&amp;P33,EFICIENCIA!J:K,2,FALSE))</f>
        <v>0.625</v>
      </c>
      <c r="O33" t="str">
        <f t="shared" si="0"/>
        <v>ESLOVENIA</v>
      </c>
      <c r="P33" t="str">
        <f t="shared" si="1"/>
        <v xml:space="preserve"> Prva Liga</v>
      </c>
    </row>
    <row r="34" spans="5:16" x14ac:dyDescent="0.35">
      <c r="E34" s="15"/>
      <c r="F34" s="15"/>
      <c r="G34" s="15" t="s">
        <v>307</v>
      </c>
      <c r="H34" s="15" t="s">
        <v>76</v>
      </c>
      <c r="I34" s="16">
        <v>2.65</v>
      </c>
      <c r="J34" s="16">
        <v>1</v>
      </c>
      <c r="K34" s="17">
        <v>5.2564102564102821E-2</v>
      </c>
      <c r="L34" s="17">
        <v>1.509971509971513E-2</v>
      </c>
      <c r="M34" s="18">
        <v>0.2282261596394034</v>
      </c>
      <c r="N34" s="10">
        <f>IF(ISNA(VLOOKUP(O34&amp;"|"&amp;P34,EFICIENCIA!J:K,2,FALSE)),0,VLOOKUP(O34&amp;"|"&amp;P34,EFICIENCIA!J:K,2,FALSE))</f>
        <v>0.625</v>
      </c>
      <c r="O34" t="str">
        <f t="shared" si="0"/>
        <v>ESLOVENIA</v>
      </c>
      <c r="P34" t="str">
        <f t="shared" si="1"/>
        <v xml:space="preserve"> Prva Liga</v>
      </c>
    </row>
    <row r="35" spans="5:16" x14ac:dyDescent="0.35">
      <c r="E35" s="15" t="s">
        <v>19</v>
      </c>
      <c r="F35" s="15" t="s">
        <v>129</v>
      </c>
      <c r="G35" s="15" t="s">
        <v>318</v>
      </c>
      <c r="H35" s="15" t="s">
        <v>78</v>
      </c>
      <c r="I35" s="16">
        <v>1.1399999999999999</v>
      </c>
      <c r="J35" s="16">
        <v>1</v>
      </c>
      <c r="K35" s="17">
        <v>4.4258393222010852</v>
      </c>
      <c r="L35" s="17">
        <v>0.49175992468900942</v>
      </c>
      <c r="M35" s="18">
        <v>0.2240647365657033</v>
      </c>
      <c r="N35" s="10">
        <f>IF(ISNA(VLOOKUP(O35&amp;"|"&amp;P35,EFICIENCIA!J:K,2,FALSE)),0,VLOOKUP(O35&amp;"|"&amp;P35,EFICIENCIA!J:K,2,FALSE))</f>
        <v>0.73636363636363633</v>
      </c>
      <c r="O35" t="str">
        <f t="shared" si="0"/>
        <v>ITALIA</v>
      </c>
      <c r="P35" t="str">
        <f t="shared" si="1"/>
        <v xml:space="preserve"> Serie C</v>
      </c>
    </row>
    <row r="36" spans="5:16" x14ac:dyDescent="0.35">
      <c r="E36" s="15"/>
      <c r="F36" s="15"/>
      <c r="G36" s="15" t="s">
        <v>317</v>
      </c>
      <c r="H36" s="15" t="s">
        <v>80</v>
      </c>
      <c r="I36" s="16">
        <v>4.5</v>
      </c>
      <c r="J36" s="16">
        <v>1</v>
      </c>
      <c r="K36" s="17">
        <v>-8.6792857142857134</v>
      </c>
      <c r="L36" s="17">
        <v>-0.9643650793650792</v>
      </c>
      <c r="M36" s="18">
        <v>1.965657003306662</v>
      </c>
      <c r="N36" s="10">
        <f>IF(ISNA(VLOOKUP(O36&amp;"|"&amp;P36,EFICIENCIA!J:K,2,FALSE)),0,VLOOKUP(O36&amp;"|"&amp;P36,EFICIENCIA!J:K,2,FALSE))</f>
        <v>0.73636363636363633</v>
      </c>
      <c r="O36" t="str">
        <f t="shared" si="0"/>
        <v>ITALIA</v>
      </c>
      <c r="P36" t="str">
        <f t="shared" si="1"/>
        <v xml:space="preserve"> Serie C</v>
      </c>
    </row>
    <row r="37" spans="5:16" x14ac:dyDescent="0.35">
      <c r="E37" s="15" t="s">
        <v>233</v>
      </c>
      <c r="F37" s="15" t="s">
        <v>293</v>
      </c>
      <c r="G37" s="15" t="s">
        <v>292</v>
      </c>
      <c r="H37" s="15" t="s">
        <v>80</v>
      </c>
      <c r="I37" s="16">
        <v>2.25</v>
      </c>
      <c r="J37" s="16">
        <v>1</v>
      </c>
      <c r="K37" s="17">
        <v>-4.4583333333333339</v>
      </c>
      <c r="L37" s="17">
        <v>-0.69560185185185197</v>
      </c>
      <c r="M37" s="18">
        <v>0.70486111111111127</v>
      </c>
      <c r="N37" s="10">
        <f>IF(ISNA(VLOOKUP(O37&amp;"|"&amp;P37,EFICIENCIA!J:K,2,FALSE)),0,VLOOKUP(O37&amp;"|"&amp;P37,EFICIENCIA!J:K,2,FALSE))</f>
        <v>0.29411764705882354</v>
      </c>
      <c r="O37" t="str">
        <f t="shared" si="0"/>
        <v>ARGENTINA</v>
      </c>
      <c r="P37" t="str">
        <f t="shared" si="1"/>
        <v xml:space="preserve"> División Reserva</v>
      </c>
    </row>
    <row r="38" spans="5:16" x14ac:dyDescent="0.35">
      <c r="E38" s="15"/>
      <c r="F38" s="15"/>
      <c r="G38" s="15" t="s">
        <v>294</v>
      </c>
      <c r="H38" s="15" t="s">
        <v>76</v>
      </c>
      <c r="I38" s="16">
        <v>2.65</v>
      </c>
      <c r="J38" s="16">
        <v>1</v>
      </c>
      <c r="K38" s="17">
        <v>-0.96111111111111114</v>
      </c>
      <c r="L38" s="17">
        <v>-0.12037037037037041</v>
      </c>
      <c r="M38" s="18">
        <v>0.2106634101105278</v>
      </c>
      <c r="N38" s="10">
        <f>IF(ISNA(VLOOKUP(O38&amp;"|"&amp;P38,EFICIENCIA!J:K,2,FALSE)),0,VLOOKUP(O38&amp;"|"&amp;P38,EFICIENCIA!J:K,2,FALSE))</f>
        <v>0.29411764705882354</v>
      </c>
      <c r="O38" t="str">
        <f t="shared" si="0"/>
        <v>ARGENTINA</v>
      </c>
      <c r="P38" t="str">
        <f t="shared" si="1"/>
        <v xml:space="preserve"> División Reserva</v>
      </c>
    </row>
    <row r="39" spans="5:16" x14ac:dyDescent="0.35">
      <c r="E39" s="15"/>
      <c r="F39" s="15"/>
      <c r="G39" s="15" t="s">
        <v>295</v>
      </c>
      <c r="H39" s="15" t="s">
        <v>80</v>
      </c>
      <c r="I39" s="16">
        <v>2.1</v>
      </c>
      <c r="J39" s="16">
        <v>1</v>
      </c>
      <c r="K39" s="17">
        <v>-11.09166666666667</v>
      </c>
      <c r="L39" s="17">
        <v>-1.2324074074074081</v>
      </c>
      <c r="M39" s="18">
        <v>2.24586983753745</v>
      </c>
      <c r="N39" s="10">
        <f>IF(ISNA(VLOOKUP(O39&amp;"|"&amp;P39,EFICIENCIA!J:K,2,FALSE)),0,VLOOKUP(O39&amp;"|"&amp;P39,EFICIENCIA!J:K,2,FALSE))</f>
        <v>0.29411764705882354</v>
      </c>
      <c r="O39" t="str">
        <f t="shared" si="0"/>
        <v>ARGENTINA</v>
      </c>
      <c r="P39" t="str">
        <f t="shared" si="1"/>
        <v xml:space="preserve"> División Reserva</v>
      </c>
    </row>
    <row r="40" spans="5:16" x14ac:dyDescent="0.35">
      <c r="E40" s="15"/>
      <c r="F40" s="15"/>
      <c r="G40" s="15" t="s">
        <v>297</v>
      </c>
      <c r="H40" s="15" t="s">
        <v>80</v>
      </c>
      <c r="I40" s="16">
        <v>1.36</v>
      </c>
      <c r="J40" s="16">
        <v>1</v>
      </c>
      <c r="K40" s="17">
        <v>-34.200000000000003</v>
      </c>
      <c r="L40" s="17">
        <v>-3.8</v>
      </c>
      <c r="M40" s="18">
        <v>4.1503346585278846</v>
      </c>
      <c r="N40" s="10">
        <f>IF(ISNA(VLOOKUP(O40&amp;"|"&amp;P40,EFICIENCIA!J:K,2,FALSE)),0,VLOOKUP(O40&amp;"|"&amp;P40,EFICIENCIA!J:K,2,FALSE))</f>
        <v>0.29411764705882354</v>
      </c>
      <c r="O40" t="str">
        <f t="shared" si="0"/>
        <v>ARGENTINA</v>
      </c>
      <c r="P40" t="str">
        <f t="shared" si="1"/>
        <v xml:space="preserve"> División Reserva</v>
      </c>
    </row>
    <row r="41" spans="5:16" x14ac:dyDescent="0.35">
      <c r="E41" s="15"/>
      <c r="F41" s="15"/>
      <c r="G41" s="15" t="s">
        <v>296</v>
      </c>
      <c r="H41" s="15" t="s">
        <v>76</v>
      </c>
      <c r="I41" s="16">
        <v>2.0499999999999998</v>
      </c>
      <c r="J41" s="16">
        <v>1</v>
      </c>
      <c r="K41" s="17">
        <v>-0.90238095238095228</v>
      </c>
      <c r="L41" s="17">
        <v>-0.10026455026455031</v>
      </c>
      <c r="M41" s="18">
        <v>0.37988586655064999</v>
      </c>
      <c r="N41" s="10">
        <f>IF(ISNA(VLOOKUP(O41&amp;"|"&amp;P41,EFICIENCIA!J:K,2,FALSE)),0,VLOOKUP(O41&amp;"|"&amp;P41,EFICIENCIA!J:K,2,FALSE))</f>
        <v>0.29411764705882354</v>
      </c>
      <c r="O41" t="str">
        <f t="shared" si="0"/>
        <v>ARGENTINA</v>
      </c>
      <c r="P41" t="str">
        <f t="shared" si="1"/>
        <v xml:space="preserve"> División Reserva</v>
      </c>
    </row>
    <row r="42" spans="5:16" x14ac:dyDescent="0.35">
      <c r="E42" s="15" t="s">
        <v>65</v>
      </c>
      <c r="F42" s="15" t="s">
        <v>133</v>
      </c>
      <c r="G42" s="15" t="s">
        <v>313</v>
      </c>
      <c r="H42" s="15" t="s">
        <v>76</v>
      </c>
      <c r="I42" s="16">
        <v>1.25</v>
      </c>
      <c r="J42" s="16">
        <v>1</v>
      </c>
      <c r="K42" s="17">
        <v>1.732766857766858</v>
      </c>
      <c r="L42" s="17">
        <v>0.19367663117663109</v>
      </c>
      <c r="M42" s="18">
        <v>0.38193031985087622</v>
      </c>
      <c r="N42" s="10">
        <f>IF(ISNA(VLOOKUP(O42&amp;"|"&amp;P42,EFICIENCIA!J:K,2,FALSE)),0,VLOOKUP(O42&amp;"|"&amp;P42,EFICIENCIA!J:K,2,FALSE))</f>
        <v>0.8571428571428571</v>
      </c>
      <c r="O42" t="str">
        <f t="shared" si="0"/>
        <v>IRÁN</v>
      </c>
      <c r="P42" t="str">
        <f t="shared" si="1"/>
        <v xml:space="preserve"> Division 1</v>
      </c>
    </row>
    <row r="43" spans="5:16" x14ac:dyDescent="0.35">
      <c r="E43" s="15"/>
      <c r="F43" s="15"/>
      <c r="G43" s="15" t="s">
        <v>312</v>
      </c>
      <c r="H43" s="15" t="s">
        <v>76</v>
      </c>
      <c r="I43" s="16">
        <v>1.4</v>
      </c>
      <c r="J43" s="16">
        <v>1</v>
      </c>
      <c r="K43" s="17">
        <v>1.361553706590892</v>
      </c>
      <c r="L43" s="17">
        <v>0.22072818962121021</v>
      </c>
      <c r="M43" s="18">
        <v>0.46816543018231638</v>
      </c>
      <c r="N43" s="10">
        <f>IF(ISNA(VLOOKUP(O43&amp;"|"&amp;P43,EFICIENCIA!J:K,2,FALSE)),0,VLOOKUP(O43&amp;"|"&amp;P43,EFICIENCIA!J:K,2,FALSE))</f>
        <v>0.8571428571428571</v>
      </c>
      <c r="O43" t="str">
        <f t="shared" si="0"/>
        <v>IRÁN</v>
      </c>
      <c r="P43" t="str">
        <f t="shared" si="1"/>
        <v xml:space="preserve"> Division 1</v>
      </c>
    </row>
    <row r="44" spans="5:16" x14ac:dyDescent="0.35">
      <c r="E44" s="15"/>
      <c r="F44" s="15"/>
      <c r="G44" s="15" t="s">
        <v>314</v>
      </c>
      <c r="H44" s="15" t="s">
        <v>80</v>
      </c>
      <c r="I44" s="16">
        <v>4.4000000000000004</v>
      </c>
      <c r="J44" s="16">
        <v>1</v>
      </c>
      <c r="K44" s="17">
        <v>-8.2660557644110284</v>
      </c>
      <c r="L44" s="17">
        <v>-1.585117307156781</v>
      </c>
      <c r="M44" s="18">
        <v>1.213684134466448</v>
      </c>
      <c r="N44" s="10">
        <f>IF(ISNA(VLOOKUP(O44&amp;"|"&amp;P44,EFICIENCIA!J:K,2,FALSE)),0,VLOOKUP(O44&amp;"|"&amp;P44,EFICIENCIA!J:K,2,FALSE))</f>
        <v>0.8571428571428571</v>
      </c>
      <c r="O44" t="str">
        <f t="shared" si="0"/>
        <v>IRÁN</v>
      </c>
      <c r="P44" t="str">
        <f t="shared" si="1"/>
        <v xml:space="preserve"> Division 1</v>
      </c>
    </row>
    <row r="45" spans="5:16" x14ac:dyDescent="0.35">
      <c r="E45" s="15"/>
      <c r="F45" s="15"/>
      <c r="G45" s="15" t="s">
        <v>315</v>
      </c>
      <c r="H45" s="15" t="s">
        <v>76</v>
      </c>
      <c r="I45" s="16">
        <v>2.25</v>
      </c>
      <c r="J45" s="16">
        <v>1</v>
      </c>
      <c r="K45" s="17">
        <v>-1.0228571428571429</v>
      </c>
      <c r="L45" s="17">
        <v>-0.1149206349206349</v>
      </c>
      <c r="M45" s="18">
        <v>0.54188504232260415</v>
      </c>
      <c r="N45" s="10">
        <f>IF(ISNA(VLOOKUP(O45&amp;"|"&amp;P45,EFICIENCIA!J:K,2,FALSE)),0,VLOOKUP(O45&amp;"|"&amp;P45,EFICIENCIA!J:K,2,FALSE))</f>
        <v>0.8571428571428571</v>
      </c>
      <c r="O45" t="str">
        <f t="shared" si="0"/>
        <v>IRÁN</v>
      </c>
      <c r="P45" t="str">
        <f t="shared" si="1"/>
        <v xml:space="preserve"> Division 1</v>
      </c>
    </row>
    <row r="46" spans="5:16" x14ac:dyDescent="0.35">
      <c r="E46" s="15"/>
      <c r="F46" s="15"/>
      <c r="G46" s="15" t="s">
        <v>316</v>
      </c>
      <c r="H46" s="15" t="s">
        <v>76</v>
      </c>
      <c r="I46" s="16">
        <v>2.15</v>
      </c>
      <c r="J46" s="16">
        <v>1</v>
      </c>
      <c r="K46" s="17">
        <v>2.5862864586394001</v>
      </c>
      <c r="L46" s="17">
        <v>0.2873651620710444</v>
      </c>
      <c r="M46" s="18">
        <v>0.31823507817197388</v>
      </c>
      <c r="N46" s="10">
        <f>IF(ISNA(VLOOKUP(O46&amp;"|"&amp;P46,EFICIENCIA!J:K,2,FALSE)),0,VLOOKUP(O46&amp;"|"&amp;P46,EFICIENCIA!J:K,2,FALSE))</f>
        <v>0.8571428571428571</v>
      </c>
      <c r="O46" t="str">
        <f t="shared" si="0"/>
        <v>IRÁN</v>
      </c>
      <c r="P46" t="str">
        <f t="shared" si="1"/>
        <v xml:space="preserve"> Division 1</v>
      </c>
    </row>
    <row r="47" spans="5:16" x14ac:dyDescent="0.35">
      <c r="E47" s="15" t="s">
        <v>49</v>
      </c>
      <c r="F47" s="15" t="s">
        <v>50</v>
      </c>
      <c r="G47" s="15" t="s">
        <v>319</v>
      </c>
      <c r="H47" s="15" t="s">
        <v>76</v>
      </c>
      <c r="I47" s="16">
        <v>3.8</v>
      </c>
      <c r="J47" s="16">
        <v>1</v>
      </c>
      <c r="K47" s="17">
        <v>-0.4981725146198831</v>
      </c>
      <c r="L47" s="17">
        <v>-7.2043534762833046E-3</v>
      </c>
      <c r="M47" s="18">
        <v>0.35068215708557571</v>
      </c>
      <c r="N47" s="10">
        <f>IF(ISNA(VLOOKUP(O47&amp;"|"&amp;P47,EFICIENCIA!J:K,2,FALSE)),0,VLOOKUP(O47&amp;"|"&amp;P47,EFICIENCIA!J:K,2,FALSE))</f>
        <v>0.6470588235294118</v>
      </c>
      <c r="O47" t="str">
        <f t="shared" si="0"/>
        <v>KENIA</v>
      </c>
      <c r="P47" t="str">
        <f t="shared" si="1"/>
        <v xml:space="preserve"> Premier League</v>
      </c>
    </row>
    <row r="48" spans="5:16" x14ac:dyDescent="0.35">
      <c r="E48" s="15"/>
      <c r="F48" s="15"/>
      <c r="G48" s="15" t="s">
        <v>321</v>
      </c>
      <c r="H48" s="15" t="s">
        <v>76</v>
      </c>
      <c r="I48" s="16">
        <v>2.6</v>
      </c>
      <c r="J48" s="16">
        <v>1</v>
      </c>
      <c r="K48" s="17">
        <v>-1.6119318181818181</v>
      </c>
      <c r="L48" s="17">
        <v>-0.25780723905723901</v>
      </c>
      <c r="M48" s="18">
        <v>0.44245395584374808</v>
      </c>
      <c r="N48" s="10">
        <f>IF(ISNA(VLOOKUP(O48&amp;"|"&amp;P48,EFICIENCIA!J:K,2,FALSE)),0,VLOOKUP(O48&amp;"|"&amp;P48,EFICIENCIA!J:K,2,FALSE))</f>
        <v>0.6470588235294118</v>
      </c>
      <c r="O48" t="str">
        <f t="shared" si="0"/>
        <v>KENIA</v>
      </c>
      <c r="P48" t="str">
        <f t="shared" si="1"/>
        <v xml:space="preserve"> Premier League</v>
      </c>
    </row>
    <row r="49" spans="5:16" x14ac:dyDescent="0.35">
      <c r="E49" s="15"/>
      <c r="F49" s="15"/>
      <c r="G49" s="15" t="s">
        <v>320</v>
      </c>
      <c r="H49" s="15" t="s">
        <v>76</v>
      </c>
      <c r="I49" s="16">
        <v>2.4</v>
      </c>
      <c r="J49" s="16">
        <v>1</v>
      </c>
      <c r="K49" s="17">
        <v>0.33660585154642902</v>
      </c>
      <c r="L49" s="17">
        <v>3.7400650171825457E-2</v>
      </c>
      <c r="M49" s="18">
        <v>0.2029539922770435</v>
      </c>
      <c r="N49" s="10">
        <f>IF(ISNA(VLOOKUP(O49&amp;"|"&amp;P49,EFICIENCIA!J:K,2,FALSE)),0,VLOOKUP(O49&amp;"|"&amp;P49,EFICIENCIA!J:K,2,FALSE))</f>
        <v>0.6470588235294118</v>
      </c>
      <c r="O49" t="str">
        <f t="shared" si="0"/>
        <v>KENIA</v>
      </c>
      <c r="P49" t="str">
        <f t="shared" si="1"/>
        <v xml:space="preserve"> Premier League</v>
      </c>
    </row>
    <row r="50" spans="5:16" x14ac:dyDescent="0.35">
      <c r="E50" s="15" t="s">
        <v>72</v>
      </c>
      <c r="F50" s="15"/>
      <c r="G50" s="15"/>
      <c r="H50" s="15"/>
      <c r="I50" s="16">
        <v>89.600000000000009</v>
      </c>
      <c r="J50" s="16">
        <v>32</v>
      </c>
      <c r="K50" s="17">
        <v>-110.42593269063482</v>
      </c>
      <c r="L50" s="17">
        <v>-14.161723406829198</v>
      </c>
      <c r="M50" s="18">
        <v>26.607329670106033</v>
      </c>
      <c r="N50" s="10">
        <f>IF(ISNA(VLOOKUP(O50&amp;"|"&amp;P50,EFICIENCIA!J:K,2,FALSE)),0,VLOOKUP(O50&amp;"|"&amp;P50,EFICIENCIA!J:K,2,FALSE))</f>
        <v>0</v>
      </c>
      <c r="O50" t="str">
        <f t="shared" si="0"/>
        <v>Grand Total</v>
      </c>
      <c r="P50" t="str">
        <f t="shared" si="1"/>
        <v xml:space="preserve"> Premier League</v>
      </c>
    </row>
    <row r="51" spans="5:16" x14ac:dyDescent="0.35">
      <c r="N51" s="10">
        <f>IF(ISNA(VLOOKUP(O51&amp;"|"&amp;P51,EFICIENCIA!J:K,2,FALSE)),0,VLOOKUP(O51&amp;"|"&amp;P51,EFICIENCIA!J:K,2,FALSE))</f>
        <v>0</v>
      </c>
      <c r="O51" t="str">
        <f t="shared" si="0"/>
        <v>Grand Total</v>
      </c>
      <c r="P51" t="str">
        <f t="shared" si="1"/>
        <v xml:space="preserve"> Premier League</v>
      </c>
    </row>
    <row r="52" spans="5:16" x14ac:dyDescent="0.35">
      <c r="N52" s="10">
        <f>IF(ISNA(VLOOKUP(O52&amp;"|"&amp;P52,EFICIENCIA!J:K,2,FALSE)),0,VLOOKUP(O52&amp;"|"&amp;P52,EFICIENCIA!J:K,2,FALSE))</f>
        <v>0</v>
      </c>
      <c r="O52" t="str">
        <f t="shared" si="0"/>
        <v>Grand Total</v>
      </c>
      <c r="P52" t="str">
        <f t="shared" si="1"/>
        <v xml:space="preserve"> Premier League</v>
      </c>
    </row>
    <row r="53" spans="5:16" x14ac:dyDescent="0.35">
      <c r="N53" s="10">
        <f>IF(ISNA(VLOOKUP(O53&amp;"|"&amp;P53,EFICIENCIA!J:K,2,FALSE)),0,VLOOKUP(O53&amp;"|"&amp;P53,EFICIENCIA!J:K,2,FALSE))</f>
        <v>0</v>
      </c>
      <c r="O53" t="str">
        <f t="shared" si="0"/>
        <v>Grand Total</v>
      </c>
      <c r="P53" t="str">
        <f t="shared" si="1"/>
        <v xml:space="preserve"> Premier League</v>
      </c>
    </row>
    <row r="54" spans="5:16" x14ac:dyDescent="0.35">
      <c r="N54" s="10">
        <f>IF(ISNA(VLOOKUP(O54&amp;"|"&amp;P54,EFICIENCIA!J:K,2,FALSE)),0,VLOOKUP(O54&amp;"|"&amp;P54,EFICIENCIA!J:K,2,FALSE))</f>
        <v>0</v>
      </c>
      <c r="O54" t="str">
        <f t="shared" si="0"/>
        <v>Grand Total</v>
      </c>
      <c r="P54" t="str">
        <f t="shared" si="1"/>
        <v xml:space="preserve"> Premier League</v>
      </c>
    </row>
    <row r="55" spans="5:16" x14ac:dyDescent="0.35">
      <c r="N55" s="10">
        <f>IF(ISNA(VLOOKUP(O55&amp;"|"&amp;P55,EFICIENCIA!J:K,2,FALSE)),0,VLOOKUP(O55&amp;"|"&amp;P55,EFICIENCIA!J:K,2,FALSE))</f>
        <v>0</v>
      </c>
      <c r="O55" t="str">
        <f t="shared" si="0"/>
        <v>Grand Total</v>
      </c>
      <c r="P55" t="str">
        <f t="shared" si="1"/>
        <v xml:space="preserve"> Premier League</v>
      </c>
    </row>
    <row r="56" spans="5:16" x14ac:dyDescent="0.35">
      <c r="N56" s="10">
        <f>IF(ISNA(VLOOKUP(O56&amp;"|"&amp;P56,EFICIENCIA!J:K,2,FALSE)),0,VLOOKUP(O56&amp;"|"&amp;P56,EFICIENCIA!J:K,2,FALSE))</f>
        <v>0</v>
      </c>
      <c r="O56" t="str">
        <f t="shared" si="0"/>
        <v>Grand Total</v>
      </c>
      <c r="P56" t="str">
        <f t="shared" si="1"/>
        <v xml:space="preserve"> Premier League</v>
      </c>
    </row>
    <row r="57" spans="5:16" x14ac:dyDescent="0.35">
      <c r="N57" s="10">
        <f>IF(ISNA(VLOOKUP(O57&amp;"|"&amp;P57,EFICIENCIA!J:K,2,FALSE)),0,VLOOKUP(O57&amp;"|"&amp;P57,EFICIENCIA!J:K,2,FALSE))</f>
        <v>0</v>
      </c>
      <c r="O57" t="str">
        <f t="shared" si="0"/>
        <v>Grand Total</v>
      </c>
      <c r="P57" t="str">
        <f t="shared" si="1"/>
        <v xml:space="preserve"> Premier League</v>
      </c>
    </row>
    <row r="58" spans="5:16" x14ac:dyDescent="0.35">
      <c r="N58" s="10">
        <f>IF(ISNA(VLOOKUP(O58&amp;"|"&amp;P58,EFICIENCIA!J:K,2,FALSE)),0,VLOOKUP(O58&amp;"|"&amp;P58,EFICIENCIA!J:K,2,FALSE))</f>
        <v>0</v>
      </c>
      <c r="O58" t="str">
        <f t="shared" si="0"/>
        <v>Grand Total</v>
      </c>
      <c r="P58" t="str">
        <f t="shared" si="1"/>
        <v xml:space="preserve"> Premier League</v>
      </c>
    </row>
    <row r="59" spans="5:16" x14ac:dyDescent="0.35">
      <c r="N59" s="10">
        <f>IF(ISNA(VLOOKUP(O59&amp;"|"&amp;P59,EFICIENCIA!J:K,2,FALSE)),0,VLOOKUP(O59&amp;"|"&amp;P59,EFICIENCIA!J:K,2,FALSE))</f>
        <v>0</v>
      </c>
      <c r="O59" t="str">
        <f t="shared" si="0"/>
        <v>Grand Total</v>
      </c>
      <c r="P59" t="str">
        <f t="shared" si="1"/>
        <v xml:space="preserve"> Premier League</v>
      </c>
    </row>
    <row r="60" spans="5:16" x14ac:dyDescent="0.35">
      <c r="N60" s="10">
        <f>IF(ISNA(VLOOKUP(O60&amp;"|"&amp;P60,EFICIENCIA!J:K,2,FALSE)),0,VLOOKUP(O60&amp;"|"&amp;P60,EFICIENCIA!J:K,2,FALSE))</f>
        <v>0</v>
      </c>
      <c r="O60" t="str">
        <f t="shared" si="0"/>
        <v>Grand Total</v>
      </c>
      <c r="P60" t="str">
        <f t="shared" si="1"/>
        <v xml:space="preserve"> Premier League</v>
      </c>
    </row>
    <row r="61" spans="5:16" x14ac:dyDescent="0.35">
      <c r="N61" s="10">
        <f>IF(ISNA(VLOOKUP(O61&amp;"|"&amp;P61,EFICIENCIA!J:K,2,FALSE)),0,VLOOKUP(O61&amp;"|"&amp;P61,EFICIENCIA!J:K,2,FALSE))</f>
        <v>0</v>
      </c>
      <c r="O61" t="str">
        <f t="shared" si="0"/>
        <v>Grand Total</v>
      </c>
      <c r="P61" t="str">
        <f t="shared" si="1"/>
        <v xml:space="preserve"> Premier League</v>
      </c>
    </row>
    <row r="62" spans="5:16" x14ac:dyDescent="0.35">
      <c r="N62" s="10">
        <f>IF(ISNA(VLOOKUP(O62&amp;"|"&amp;P62,EFICIENCIA!J:K,2,FALSE)),0,VLOOKUP(O62&amp;"|"&amp;P62,EFICIENCIA!J:K,2,FALSE))</f>
        <v>0</v>
      </c>
      <c r="O62" t="str">
        <f t="shared" si="0"/>
        <v>Grand Total</v>
      </c>
      <c r="P62" t="str">
        <f t="shared" si="1"/>
        <v xml:space="preserve"> Premier League</v>
      </c>
    </row>
    <row r="63" spans="5:16" x14ac:dyDescent="0.35">
      <c r="N63" s="10">
        <f>IF(ISNA(VLOOKUP(O63&amp;"|"&amp;P63,EFICIENCIA!J:K,2,FALSE)),0,VLOOKUP(O63&amp;"|"&amp;P63,EFICIENCIA!J:K,2,FALSE))</f>
        <v>0</v>
      </c>
      <c r="O63" t="str">
        <f t="shared" si="0"/>
        <v>Grand Total</v>
      </c>
      <c r="P63" t="str">
        <f t="shared" si="1"/>
        <v xml:space="preserve"> Premier League</v>
      </c>
    </row>
    <row r="64" spans="5:16" x14ac:dyDescent="0.35">
      <c r="N64" s="10">
        <f>IF(ISNA(VLOOKUP(O64&amp;"|"&amp;P64,EFICIENCIA!J:K,2,FALSE)),0,VLOOKUP(O64&amp;"|"&amp;P64,EFICIENCIA!J:K,2,FALSE))</f>
        <v>0</v>
      </c>
      <c r="O64" t="str">
        <f t="shared" si="0"/>
        <v>Grand Total</v>
      </c>
      <c r="P64" t="str">
        <f t="shared" si="1"/>
        <v xml:space="preserve"> Premier League</v>
      </c>
    </row>
    <row r="65" spans="14:16" x14ac:dyDescent="0.35">
      <c r="N65" s="10">
        <f>IF(ISNA(VLOOKUP(O65&amp;"|"&amp;P65,EFICIENCIA!J:K,2,FALSE)),0,VLOOKUP(O65&amp;"|"&amp;P65,EFICIENCIA!J:K,2,FALSE))</f>
        <v>0</v>
      </c>
      <c r="O65" t="str">
        <f t="shared" si="0"/>
        <v>Grand Total</v>
      </c>
      <c r="P65" t="str">
        <f t="shared" si="1"/>
        <v xml:space="preserve"> Premier League</v>
      </c>
    </row>
    <row r="66" spans="14:16" x14ac:dyDescent="0.35">
      <c r="N66" s="10">
        <f>IF(ISNA(VLOOKUP(O66&amp;"|"&amp;P66,EFICIENCIA!J:K,2,FALSE)),0,VLOOKUP(O66&amp;"|"&amp;P66,EFICIENCIA!J:K,2,FALSE))</f>
        <v>0</v>
      </c>
      <c r="O66" t="str">
        <f t="shared" si="0"/>
        <v>Grand Total</v>
      </c>
      <c r="P66" t="str">
        <f t="shared" si="1"/>
        <v xml:space="preserve"> Premier League</v>
      </c>
    </row>
    <row r="67" spans="14:16" x14ac:dyDescent="0.35">
      <c r="N67" s="10">
        <f>IF(ISNA(VLOOKUP(O67&amp;"|"&amp;P67,EFICIENCIA!J:K,2,FALSE)),0,VLOOKUP(O67&amp;"|"&amp;P67,EFICIENCIA!J:K,2,FALSE))</f>
        <v>0</v>
      </c>
      <c r="O67" t="str">
        <f t="shared" si="0"/>
        <v>Grand Total</v>
      </c>
      <c r="P67" t="str">
        <f t="shared" si="1"/>
        <v xml:space="preserve"> Premier League</v>
      </c>
    </row>
    <row r="68" spans="14:16" x14ac:dyDescent="0.35">
      <c r="N68" s="10">
        <f>IF(ISNA(VLOOKUP(O68&amp;"|"&amp;P68,EFICIENCIA!J:K,2,FALSE)),0,VLOOKUP(O68&amp;"|"&amp;P68,EFICIENCIA!J:K,2,FALSE))</f>
        <v>0</v>
      </c>
      <c r="O68" t="str">
        <f t="shared" si="0"/>
        <v>Grand Total</v>
      </c>
      <c r="P68" t="str">
        <f t="shared" si="1"/>
        <v xml:space="preserve"> Premier League</v>
      </c>
    </row>
    <row r="69" spans="14:16" x14ac:dyDescent="0.35">
      <c r="N69" s="10">
        <f>IF(ISNA(VLOOKUP(O69&amp;"|"&amp;P69,EFICIENCIA!J:K,2,FALSE)),0,VLOOKUP(O69&amp;"|"&amp;P69,EFICIENCIA!J:K,2,FALSE))</f>
        <v>0</v>
      </c>
      <c r="O69" t="str">
        <f t="shared" si="0"/>
        <v>Grand Total</v>
      </c>
      <c r="P69" t="str">
        <f t="shared" si="1"/>
        <v xml:space="preserve"> Premier League</v>
      </c>
    </row>
    <row r="70" spans="14:16" x14ac:dyDescent="0.35">
      <c r="N70" s="10">
        <f>IF(ISNA(VLOOKUP(O70&amp;"|"&amp;P70,EFICIENCIA!J:K,2,FALSE)),0,VLOOKUP(O70&amp;"|"&amp;P70,EFICIENCIA!J:K,2,FALSE))</f>
        <v>0</v>
      </c>
      <c r="O70" t="str">
        <f t="shared" si="0"/>
        <v>Grand Total</v>
      </c>
      <c r="P70" t="str">
        <f t="shared" si="1"/>
        <v xml:space="preserve"> Premier League</v>
      </c>
    </row>
    <row r="71" spans="14:16" x14ac:dyDescent="0.35">
      <c r="N71" s="10">
        <f>IF(ISNA(VLOOKUP(O71&amp;"|"&amp;P71,EFICIENCIA!J:K,2,FALSE)),0,VLOOKUP(O71&amp;"|"&amp;P71,EFICIENCIA!J:K,2,FALSE))</f>
        <v>0</v>
      </c>
      <c r="O71" t="str">
        <f t="shared" si="0"/>
        <v>Grand Total</v>
      </c>
      <c r="P71" t="str">
        <f t="shared" si="1"/>
        <v xml:space="preserve"> Premier League</v>
      </c>
    </row>
    <row r="72" spans="14:16" x14ac:dyDescent="0.35">
      <c r="N72" s="10">
        <f>IF(ISNA(VLOOKUP(O72&amp;"|"&amp;P72,EFICIENCIA!J:K,2,FALSE)),0,VLOOKUP(O72&amp;"|"&amp;P72,EFICIENCIA!J:K,2,FALSE))</f>
        <v>0</v>
      </c>
      <c r="O72" t="str">
        <f t="shared" si="0"/>
        <v>Grand Total</v>
      </c>
      <c r="P72" t="str">
        <f t="shared" si="1"/>
        <v xml:space="preserve"> Premier League</v>
      </c>
    </row>
    <row r="73" spans="14:16" x14ac:dyDescent="0.35">
      <c r="N73" s="10">
        <f>IF(ISNA(VLOOKUP(O73&amp;"|"&amp;P73,EFICIENCIA!J:K,2,FALSE)),0,VLOOKUP(O73&amp;"|"&amp;P73,EFICIENCIA!J:K,2,FALSE))</f>
        <v>0</v>
      </c>
      <c r="O73" t="str">
        <f t="shared" si="0"/>
        <v>Grand Total</v>
      </c>
      <c r="P73" t="str">
        <f t="shared" si="1"/>
        <v xml:space="preserve"> Premier League</v>
      </c>
    </row>
    <row r="74" spans="14:16" x14ac:dyDescent="0.35">
      <c r="N74" s="10">
        <f>IF(ISNA(VLOOKUP(O74&amp;"|"&amp;P74,EFICIENCIA!J:K,2,FALSE)),0,VLOOKUP(O74&amp;"|"&amp;P74,EFICIENCIA!J:K,2,FALSE))</f>
        <v>0</v>
      </c>
      <c r="O74" t="str">
        <f t="shared" si="0"/>
        <v>Grand Total</v>
      </c>
      <c r="P74" t="str">
        <f t="shared" si="1"/>
        <v xml:space="preserve"> Premier League</v>
      </c>
    </row>
    <row r="75" spans="14:16" x14ac:dyDescent="0.35">
      <c r="N75" s="10">
        <f>IF(ISNA(VLOOKUP(O75&amp;"|"&amp;P75,EFICIENCIA!J:K,2,FALSE)),0,VLOOKUP(O75&amp;"|"&amp;P75,EFICIENCIA!J:K,2,FALSE))</f>
        <v>0</v>
      </c>
      <c r="O75" t="str">
        <f t="shared" si="0"/>
        <v>Grand Total</v>
      </c>
      <c r="P75" t="str">
        <f t="shared" si="1"/>
        <v xml:space="preserve"> Premier League</v>
      </c>
    </row>
    <row r="76" spans="14:16" x14ac:dyDescent="0.35">
      <c r="N76" s="10">
        <f>IF(ISNA(VLOOKUP(O76&amp;"|"&amp;P76,EFICIENCIA!J:K,2,FALSE)),0,VLOOKUP(O76&amp;"|"&amp;P76,EFICIENCIA!J:K,2,FALSE))</f>
        <v>0</v>
      </c>
      <c r="O76" t="str">
        <f t="shared" si="0"/>
        <v>Grand Total</v>
      </c>
      <c r="P76" t="str">
        <f t="shared" si="1"/>
        <v xml:space="preserve"> Premier League</v>
      </c>
    </row>
    <row r="77" spans="14:16" x14ac:dyDescent="0.35">
      <c r="N77" s="10">
        <f>IF(ISNA(VLOOKUP(O77&amp;"|"&amp;P77,EFICIENCIA!J:K,2,FALSE)),0,VLOOKUP(O77&amp;"|"&amp;P77,EFICIENCIA!J:K,2,FALSE))</f>
        <v>0</v>
      </c>
      <c r="O77" t="str">
        <f t="shared" si="0"/>
        <v>Grand Total</v>
      </c>
      <c r="P77" t="str">
        <f t="shared" si="1"/>
        <v xml:space="preserve"> Premier League</v>
      </c>
    </row>
    <row r="78" spans="14:16" x14ac:dyDescent="0.35">
      <c r="N78" s="10">
        <f>IF(ISNA(VLOOKUP(O78&amp;"|"&amp;P78,EFICIENCIA!J:K,2,FALSE)),0,VLOOKUP(O78&amp;"|"&amp;P78,EFICIENCIA!J:K,2,FALSE))</f>
        <v>0</v>
      </c>
      <c r="O78" t="str">
        <f t="shared" si="0"/>
        <v>Grand Total</v>
      </c>
      <c r="P78" t="str">
        <f t="shared" si="1"/>
        <v xml:space="preserve"> Premier League</v>
      </c>
    </row>
    <row r="79" spans="14:16" x14ac:dyDescent="0.35">
      <c r="N79" s="10">
        <f>IF(ISNA(VLOOKUP(O79&amp;"|"&amp;P79,EFICIENCIA!J:K,2,FALSE)),0,VLOOKUP(O79&amp;"|"&amp;P79,EFICIENCIA!J:K,2,FALSE))</f>
        <v>0</v>
      </c>
      <c r="O79" t="str">
        <f t="shared" si="0"/>
        <v>Grand Total</v>
      </c>
      <c r="P79" t="str">
        <f t="shared" si="1"/>
        <v xml:space="preserve"> Premier League</v>
      </c>
    </row>
    <row r="80" spans="14:16" x14ac:dyDescent="0.35">
      <c r="N80" s="10">
        <f>IF(ISNA(VLOOKUP(O80&amp;"|"&amp;P80,EFICIENCIA!J:K,2,FALSE)),0,VLOOKUP(O80&amp;"|"&amp;P80,EFICIENCIA!J:K,2,FALSE))</f>
        <v>0</v>
      </c>
      <c r="O80" t="str">
        <f t="shared" si="0"/>
        <v>Grand Total</v>
      </c>
      <c r="P80" t="str">
        <f t="shared" si="1"/>
        <v xml:space="preserve"> Premier League</v>
      </c>
    </row>
    <row r="81" spans="14:16" x14ac:dyDescent="0.35">
      <c r="N81" s="10">
        <f>IF(ISNA(VLOOKUP(O81&amp;"|"&amp;P81,EFICIENCIA!J:K,2,FALSE)),0,VLOOKUP(O81&amp;"|"&amp;P81,EFICIENCIA!J:K,2,FALSE))</f>
        <v>0</v>
      </c>
      <c r="O81" t="str">
        <f t="shared" si="0"/>
        <v>Grand Total</v>
      </c>
      <c r="P81" t="str">
        <f t="shared" si="1"/>
        <v xml:space="preserve"> Premier League</v>
      </c>
    </row>
    <row r="82" spans="14:16" x14ac:dyDescent="0.35">
      <c r="N82" s="10">
        <f>IF(ISNA(VLOOKUP(O82&amp;"|"&amp;P82,EFICIENCIA!J:K,2,FALSE)),0,VLOOKUP(O82&amp;"|"&amp;P82,EFICIENCIA!J:K,2,FALSE))</f>
        <v>0</v>
      </c>
      <c r="O82" t="str">
        <f t="shared" ref="O82:O145" si="2">IF(E82="",O81,E82)</f>
        <v>Grand Total</v>
      </c>
      <c r="P82" t="str">
        <f t="shared" ref="P82:P145" si="3">IF(F82="",P81,F82)</f>
        <v xml:space="preserve"> Premier League</v>
      </c>
    </row>
    <row r="83" spans="14:16" x14ac:dyDescent="0.35">
      <c r="N83" s="10">
        <f>IF(ISNA(VLOOKUP(O83&amp;"|"&amp;P83,EFICIENCIA!J:K,2,FALSE)),0,VLOOKUP(O83&amp;"|"&amp;P83,EFICIENCIA!J:K,2,FALSE))</f>
        <v>0</v>
      </c>
      <c r="O83" t="str">
        <f t="shared" si="2"/>
        <v>Grand Total</v>
      </c>
      <c r="P83" t="str">
        <f t="shared" si="3"/>
        <v xml:space="preserve"> Premier League</v>
      </c>
    </row>
    <row r="84" spans="14:16" x14ac:dyDescent="0.35">
      <c r="N84" s="10">
        <f>IF(ISNA(VLOOKUP(O84&amp;"|"&amp;P84,EFICIENCIA!J:K,2,FALSE)),0,VLOOKUP(O84&amp;"|"&amp;P84,EFICIENCIA!J:K,2,FALSE))</f>
        <v>0</v>
      </c>
      <c r="O84" t="str">
        <f t="shared" si="2"/>
        <v>Grand Total</v>
      </c>
      <c r="P84" t="str">
        <f t="shared" si="3"/>
        <v xml:space="preserve"> Premier League</v>
      </c>
    </row>
    <row r="85" spans="14:16" x14ac:dyDescent="0.35">
      <c r="N85" s="10">
        <f>IF(ISNA(VLOOKUP(O85&amp;"|"&amp;P85,EFICIENCIA!J:K,2,FALSE)),0,VLOOKUP(O85&amp;"|"&amp;P85,EFICIENCIA!J:K,2,FALSE))</f>
        <v>0</v>
      </c>
      <c r="O85" t="str">
        <f t="shared" si="2"/>
        <v>Grand Total</v>
      </c>
      <c r="P85" t="str">
        <f t="shared" si="3"/>
        <v xml:space="preserve"> Premier League</v>
      </c>
    </row>
    <row r="86" spans="14:16" x14ac:dyDescent="0.35">
      <c r="N86" s="10">
        <f>IF(ISNA(VLOOKUP(O86&amp;"|"&amp;P86,EFICIENCIA!J:K,2,FALSE)),0,VLOOKUP(O86&amp;"|"&amp;P86,EFICIENCIA!J:K,2,FALSE))</f>
        <v>0</v>
      </c>
      <c r="O86" t="str">
        <f t="shared" si="2"/>
        <v>Grand Total</v>
      </c>
      <c r="P86" t="str">
        <f t="shared" si="3"/>
        <v xml:space="preserve"> Premier League</v>
      </c>
    </row>
    <row r="87" spans="14:16" x14ac:dyDescent="0.35">
      <c r="N87" s="10">
        <f>IF(ISNA(VLOOKUP(O87&amp;"|"&amp;P87,EFICIENCIA!J:K,2,FALSE)),0,VLOOKUP(O87&amp;"|"&amp;P87,EFICIENCIA!J:K,2,FALSE))</f>
        <v>0</v>
      </c>
      <c r="O87" t="str">
        <f t="shared" si="2"/>
        <v>Grand Total</v>
      </c>
      <c r="P87" t="str">
        <f t="shared" si="3"/>
        <v xml:space="preserve"> Premier League</v>
      </c>
    </row>
    <row r="88" spans="14:16" x14ac:dyDescent="0.35">
      <c r="N88" s="10">
        <f>IF(ISNA(VLOOKUP(O88&amp;"|"&amp;P88,EFICIENCIA!J:K,2,FALSE)),0,VLOOKUP(O88&amp;"|"&amp;P88,EFICIENCIA!J:K,2,FALSE))</f>
        <v>0</v>
      </c>
      <c r="O88" t="str">
        <f t="shared" si="2"/>
        <v>Grand Total</v>
      </c>
      <c r="P88" t="str">
        <f t="shared" si="3"/>
        <v xml:space="preserve"> Premier League</v>
      </c>
    </row>
    <row r="89" spans="14:16" x14ac:dyDescent="0.35">
      <c r="N89" s="10">
        <f>IF(ISNA(VLOOKUP(O89&amp;"|"&amp;P89,EFICIENCIA!J:K,2,FALSE)),0,VLOOKUP(O89&amp;"|"&amp;P89,EFICIENCIA!J:K,2,FALSE))</f>
        <v>0</v>
      </c>
      <c r="O89" t="str">
        <f t="shared" si="2"/>
        <v>Grand Total</v>
      </c>
      <c r="P89" t="str">
        <f t="shared" si="3"/>
        <v xml:space="preserve"> Premier League</v>
      </c>
    </row>
    <row r="90" spans="14:16" x14ac:dyDescent="0.35">
      <c r="N90" s="10">
        <f>IF(ISNA(VLOOKUP(O90&amp;"|"&amp;P90,EFICIENCIA!J:K,2,FALSE)),0,VLOOKUP(O90&amp;"|"&amp;P90,EFICIENCIA!J:K,2,FALSE))</f>
        <v>0</v>
      </c>
      <c r="O90" t="str">
        <f t="shared" si="2"/>
        <v>Grand Total</v>
      </c>
      <c r="P90" t="str">
        <f t="shared" si="3"/>
        <v xml:space="preserve"> Premier League</v>
      </c>
    </row>
    <row r="91" spans="14:16" x14ac:dyDescent="0.35">
      <c r="N91" s="10">
        <f>IF(ISNA(VLOOKUP(O91&amp;"|"&amp;P91,EFICIENCIA!J:K,2,FALSE)),0,VLOOKUP(O91&amp;"|"&amp;P91,EFICIENCIA!J:K,2,FALSE))</f>
        <v>0</v>
      </c>
      <c r="O91" t="str">
        <f t="shared" si="2"/>
        <v>Grand Total</v>
      </c>
      <c r="P91" t="str">
        <f t="shared" si="3"/>
        <v xml:space="preserve"> Premier League</v>
      </c>
    </row>
    <row r="92" spans="14:16" x14ac:dyDescent="0.35">
      <c r="N92" s="10">
        <f>IF(ISNA(VLOOKUP(O92&amp;"|"&amp;P92,EFICIENCIA!J:K,2,FALSE)),0,VLOOKUP(O92&amp;"|"&amp;P92,EFICIENCIA!J:K,2,FALSE))</f>
        <v>0</v>
      </c>
      <c r="O92" t="str">
        <f t="shared" si="2"/>
        <v>Grand Total</v>
      </c>
      <c r="P92" t="str">
        <f t="shared" si="3"/>
        <v xml:space="preserve"> Premier League</v>
      </c>
    </row>
    <row r="93" spans="14:16" x14ac:dyDescent="0.35">
      <c r="N93" s="10">
        <f>IF(ISNA(VLOOKUP(O93&amp;"|"&amp;P93,EFICIENCIA!J:K,2,FALSE)),0,VLOOKUP(O93&amp;"|"&amp;P93,EFICIENCIA!J:K,2,FALSE))</f>
        <v>0</v>
      </c>
      <c r="O93" t="str">
        <f t="shared" si="2"/>
        <v>Grand Total</v>
      </c>
      <c r="P93" t="str">
        <f t="shared" si="3"/>
        <v xml:space="preserve"> Premier League</v>
      </c>
    </row>
    <row r="94" spans="14:16" x14ac:dyDescent="0.35">
      <c r="N94" s="10">
        <f>IF(ISNA(VLOOKUP(O94&amp;"|"&amp;P94,EFICIENCIA!J:K,2,FALSE)),0,VLOOKUP(O94&amp;"|"&amp;P94,EFICIENCIA!J:K,2,FALSE))</f>
        <v>0</v>
      </c>
      <c r="O94" t="str">
        <f t="shared" si="2"/>
        <v>Grand Total</v>
      </c>
      <c r="P94" t="str">
        <f t="shared" si="3"/>
        <v xml:space="preserve"> Premier League</v>
      </c>
    </row>
    <row r="95" spans="14:16" x14ac:dyDescent="0.35">
      <c r="N95" s="10">
        <f>IF(ISNA(VLOOKUP(O95&amp;"|"&amp;P95,EFICIENCIA!J:K,2,FALSE)),0,VLOOKUP(O95&amp;"|"&amp;P95,EFICIENCIA!J:K,2,FALSE))</f>
        <v>0</v>
      </c>
      <c r="O95" t="str">
        <f t="shared" si="2"/>
        <v>Grand Total</v>
      </c>
      <c r="P95" t="str">
        <f t="shared" si="3"/>
        <v xml:space="preserve"> Premier League</v>
      </c>
    </row>
    <row r="96" spans="14:16" x14ac:dyDescent="0.35">
      <c r="N96" s="10">
        <f>IF(ISNA(VLOOKUP(O96&amp;"|"&amp;P96,EFICIENCIA!J:K,2,FALSE)),0,VLOOKUP(O96&amp;"|"&amp;P96,EFICIENCIA!J:K,2,FALSE))</f>
        <v>0</v>
      </c>
      <c r="O96" t="str">
        <f t="shared" si="2"/>
        <v>Grand Total</v>
      </c>
      <c r="P96" t="str">
        <f t="shared" si="3"/>
        <v xml:space="preserve"> Premier League</v>
      </c>
    </row>
    <row r="97" spans="14:16" x14ac:dyDescent="0.35">
      <c r="N97" s="10">
        <f>IF(ISNA(VLOOKUP(O97&amp;"|"&amp;P97,EFICIENCIA!J:K,2,FALSE)),0,VLOOKUP(O97&amp;"|"&amp;P97,EFICIENCIA!J:K,2,FALSE))</f>
        <v>0</v>
      </c>
      <c r="O97" t="str">
        <f t="shared" si="2"/>
        <v>Grand Total</v>
      </c>
      <c r="P97" t="str">
        <f t="shared" si="3"/>
        <v xml:space="preserve"> Premier League</v>
      </c>
    </row>
    <row r="98" spans="14:16" x14ac:dyDescent="0.35">
      <c r="N98" s="10">
        <f>IF(ISNA(VLOOKUP(O98&amp;"|"&amp;P98,EFICIENCIA!J:K,2,FALSE)),0,VLOOKUP(O98&amp;"|"&amp;P98,EFICIENCIA!J:K,2,FALSE))</f>
        <v>0</v>
      </c>
      <c r="O98" t="str">
        <f t="shared" si="2"/>
        <v>Grand Total</v>
      </c>
      <c r="P98" t="str">
        <f t="shared" si="3"/>
        <v xml:space="preserve"> Premier League</v>
      </c>
    </row>
    <row r="99" spans="14:16" x14ac:dyDescent="0.35">
      <c r="N99" s="10">
        <f>IF(ISNA(VLOOKUP(O99&amp;"|"&amp;P99,EFICIENCIA!J:K,2,FALSE)),0,VLOOKUP(O99&amp;"|"&amp;P99,EFICIENCIA!J:K,2,FALSE))</f>
        <v>0</v>
      </c>
      <c r="O99" t="str">
        <f t="shared" si="2"/>
        <v>Grand Total</v>
      </c>
      <c r="P99" t="str">
        <f t="shared" si="3"/>
        <v xml:space="preserve"> Premier League</v>
      </c>
    </row>
    <row r="100" spans="14:16" x14ac:dyDescent="0.35">
      <c r="N100" s="10">
        <f>IF(ISNA(VLOOKUP(O100&amp;"|"&amp;P100,EFICIENCIA!J:K,2,FALSE)),0,VLOOKUP(O100&amp;"|"&amp;P100,EFICIENCIA!J:K,2,FALSE))</f>
        <v>0</v>
      </c>
      <c r="O100" t="str">
        <f t="shared" si="2"/>
        <v>Grand Total</v>
      </c>
      <c r="P100" t="str">
        <f t="shared" si="3"/>
        <v xml:space="preserve"> Premier League</v>
      </c>
    </row>
    <row r="101" spans="14:16" x14ac:dyDescent="0.35">
      <c r="N101" s="10">
        <f>IF(ISNA(VLOOKUP(O101&amp;"|"&amp;P101,EFICIENCIA!J:K,2,FALSE)),0,VLOOKUP(O101&amp;"|"&amp;P101,EFICIENCIA!J:K,2,FALSE))</f>
        <v>0</v>
      </c>
      <c r="O101" t="str">
        <f t="shared" si="2"/>
        <v>Grand Total</v>
      </c>
      <c r="P101" t="str">
        <f t="shared" si="3"/>
        <v xml:space="preserve"> Premier League</v>
      </c>
    </row>
    <row r="102" spans="14:16" x14ac:dyDescent="0.35">
      <c r="N102" s="10">
        <f>IF(ISNA(VLOOKUP(O102&amp;"|"&amp;P102,EFICIENCIA!J:K,2,FALSE)),0,VLOOKUP(O102&amp;"|"&amp;P102,EFICIENCIA!J:K,2,FALSE))</f>
        <v>0</v>
      </c>
      <c r="O102" t="str">
        <f t="shared" si="2"/>
        <v>Grand Total</v>
      </c>
      <c r="P102" t="str">
        <f t="shared" si="3"/>
        <v xml:space="preserve"> Premier League</v>
      </c>
    </row>
    <row r="103" spans="14:16" x14ac:dyDescent="0.35">
      <c r="N103" s="10">
        <f>IF(ISNA(VLOOKUP(O103&amp;"|"&amp;P103,EFICIENCIA!J:K,2,FALSE)),0,VLOOKUP(O103&amp;"|"&amp;P103,EFICIENCIA!J:K,2,FALSE))</f>
        <v>0</v>
      </c>
      <c r="O103" t="str">
        <f t="shared" si="2"/>
        <v>Grand Total</v>
      </c>
      <c r="P103" t="str">
        <f t="shared" si="3"/>
        <v xml:space="preserve"> Premier League</v>
      </c>
    </row>
    <row r="104" spans="14:16" x14ac:dyDescent="0.35">
      <c r="N104" s="10">
        <f>IF(ISNA(VLOOKUP(O104&amp;"|"&amp;P104,EFICIENCIA!J:K,2,FALSE)),0,VLOOKUP(O104&amp;"|"&amp;P104,EFICIENCIA!J:K,2,FALSE))</f>
        <v>0</v>
      </c>
      <c r="O104" t="str">
        <f t="shared" si="2"/>
        <v>Grand Total</v>
      </c>
      <c r="P104" t="str">
        <f t="shared" si="3"/>
        <v xml:space="preserve"> Premier League</v>
      </c>
    </row>
    <row r="105" spans="14:16" x14ac:dyDescent="0.35">
      <c r="N105" s="10">
        <f>IF(ISNA(VLOOKUP(O105&amp;"|"&amp;P105,EFICIENCIA!J:K,2,FALSE)),0,VLOOKUP(O105&amp;"|"&amp;P105,EFICIENCIA!J:K,2,FALSE))</f>
        <v>0</v>
      </c>
      <c r="O105" t="str">
        <f t="shared" si="2"/>
        <v>Grand Total</v>
      </c>
      <c r="P105" t="str">
        <f t="shared" si="3"/>
        <v xml:space="preserve"> Premier League</v>
      </c>
    </row>
    <row r="106" spans="14:16" x14ac:dyDescent="0.35">
      <c r="N106" s="10">
        <f>IF(ISNA(VLOOKUP(O106&amp;"|"&amp;P106,EFICIENCIA!J:K,2,FALSE)),0,VLOOKUP(O106&amp;"|"&amp;P106,EFICIENCIA!J:K,2,FALSE))</f>
        <v>0</v>
      </c>
      <c r="O106" t="str">
        <f t="shared" si="2"/>
        <v>Grand Total</v>
      </c>
      <c r="P106" t="str">
        <f t="shared" si="3"/>
        <v xml:space="preserve"> Premier League</v>
      </c>
    </row>
    <row r="107" spans="14:16" x14ac:dyDescent="0.35">
      <c r="N107" s="10">
        <f>IF(ISNA(VLOOKUP(O107&amp;"|"&amp;P107,EFICIENCIA!J:K,2,FALSE)),0,VLOOKUP(O107&amp;"|"&amp;P107,EFICIENCIA!J:K,2,FALSE))</f>
        <v>0</v>
      </c>
      <c r="O107" t="str">
        <f t="shared" si="2"/>
        <v>Grand Total</v>
      </c>
      <c r="P107" t="str">
        <f t="shared" si="3"/>
        <v xml:space="preserve"> Premier League</v>
      </c>
    </row>
    <row r="108" spans="14:16" x14ac:dyDescent="0.35">
      <c r="N108" s="10">
        <f>IF(ISNA(VLOOKUP(O108&amp;"|"&amp;P108,EFICIENCIA!J:K,2,FALSE)),0,VLOOKUP(O108&amp;"|"&amp;P108,EFICIENCIA!J:K,2,FALSE))</f>
        <v>0</v>
      </c>
      <c r="O108" t="str">
        <f t="shared" si="2"/>
        <v>Grand Total</v>
      </c>
      <c r="P108" t="str">
        <f t="shared" si="3"/>
        <v xml:space="preserve"> Premier League</v>
      </c>
    </row>
    <row r="109" spans="14:16" x14ac:dyDescent="0.35">
      <c r="N109" s="10">
        <f>IF(ISNA(VLOOKUP(O109&amp;"|"&amp;P109,EFICIENCIA!J:K,2,FALSE)),0,VLOOKUP(O109&amp;"|"&amp;P109,EFICIENCIA!J:K,2,FALSE))</f>
        <v>0</v>
      </c>
      <c r="O109" t="str">
        <f t="shared" si="2"/>
        <v>Grand Total</v>
      </c>
      <c r="P109" t="str">
        <f t="shared" si="3"/>
        <v xml:space="preserve"> Premier League</v>
      </c>
    </row>
    <row r="110" spans="14:16" x14ac:dyDescent="0.35">
      <c r="N110" s="10">
        <f>IF(ISNA(VLOOKUP(O110&amp;"|"&amp;P110,EFICIENCIA!J:K,2,FALSE)),0,VLOOKUP(O110&amp;"|"&amp;P110,EFICIENCIA!J:K,2,FALSE))</f>
        <v>0</v>
      </c>
      <c r="O110" t="str">
        <f t="shared" si="2"/>
        <v>Grand Total</v>
      </c>
      <c r="P110" t="str">
        <f t="shared" si="3"/>
        <v xml:space="preserve"> Premier League</v>
      </c>
    </row>
    <row r="111" spans="14:16" x14ac:dyDescent="0.35">
      <c r="N111" s="10">
        <f>IF(ISNA(VLOOKUP(O111&amp;"|"&amp;P111,EFICIENCIA!J:K,2,FALSE)),0,VLOOKUP(O111&amp;"|"&amp;P111,EFICIENCIA!J:K,2,FALSE))</f>
        <v>0</v>
      </c>
      <c r="O111" t="str">
        <f t="shared" si="2"/>
        <v>Grand Total</v>
      </c>
      <c r="P111" t="str">
        <f t="shared" si="3"/>
        <v xml:space="preserve"> Premier League</v>
      </c>
    </row>
    <row r="112" spans="14:16" x14ac:dyDescent="0.35">
      <c r="N112" s="10">
        <f>IF(ISNA(VLOOKUP(O112&amp;"|"&amp;P112,EFICIENCIA!J:K,2,FALSE)),0,VLOOKUP(O112&amp;"|"&amp;P112,EFICIENCIA!J:K,2,FALSE))</f>
        <v>0</v>
      </c>
      <c r="O112" t="str">
        <f t="shared" si="2"/>
        <v>Grand Total</v>
      </c>
      <c r="P112" t="str">
        <f t="shared" si="3"/>
        <v xml:space="preserve"> Premier League</v>
      </c>
    </row>
    <row r="113" spans="14:16" x14ac:dyDescent="0.35">
      <c r="N113" s="10">
        <f>IF(ISNA(VLOOKUP(O113&amp;"|"&amp;P113,EFICIENCIA!J:K,2,FALSE)),0,VLOOKUP(O113&amp;"|"&amp;P113,EFICIENCIA!J:K,2,FALSE))</f>
        <v>0</v>
      </c>
      <c r="O113" t="str">
        <f t="shared" si="2"/>
        <v>Grand Total</v>
      </c>
      <c r="P113" t="str">
        <f t="shared" si="3"/>
        <v xml:space="preserve"> Premier League</v>
      </c>
    </row>
    <row r="114" spans="14:16" x14ac:dyDescent="0.35">
      <c r="N114" s="10">
        <f>IF(ISNA(VLOOKUP(O114&amp;"|"&amp;P114,EFICIENCIA!J:K,2,FALSE)),0,VLOOKUP(O114&amp;"|"&amp;P114,EFICIENCIA!J:K,2,FALSE))</f>
        <v>0</v>
      </c>
      <c r="O114" t="str">
        <f t="shared" si="2"/>
        <v>Grand Total</v>
      </c>
      <c r="P114" t="str">
        <f t="shared" si="3"/>
        <v xml:space="preserve"> Premier League</v>
      </c>
    </row>
    <row r="115" spans="14:16" x14ac:dyDescent="0.35">
      <c r="N115" s="10">
        <f>IF(ISNA(VLOOKUP(O115&amp;"|"&amp;P115,EFICIENCIA!J:K,2,FALSE)),0,VLOOKUP(O115&amp;"|"&amp;P115,EFICIENCIA!J:K,2,FALSE))</f>
        <v>0</v>
      </c>
      <c r="O115" t="str">
        <f t="shared" si="2"/>
        <v>Grand Total</v>
      </c>
      <c r="P115" t="str">
        <f t="shared" si="3"/>
        <v xml:space="preserve"> Premier League</v>
      </c>
    </row>
    <row r="116" spans="14:16" x14ac:dyDescent="0.35">
      <c r="N116" s="10">
        <f>IF(ISNA(VLOOKUP(O116&amp;"|"&amp;P116,EFICIENCIA!J:K,2,FALSE)),0,VLOOKUP(O116&amp;"|"&amp;P116,EFICIENCIA!J:K,2,FALSE))</f>
        <v>0</v>
      </c>
      <c r="O116" t="str">
        <f t="shared" si="2"/>
        <v>Grand Total</v>
      </c>
      <c r="P116" t="str">
        <f t="shared" si="3"/>
        <v xml:space="preserve"> Premier League</v>
      </c>
    </row>
    <row r="117" spans="14:16" x14ac:dyDescent="0.35">
      <c r="N117" s="10">
        <f>IF(ISNA(VLOOKUP(O117&amp;"|"&amp;P117,EFICIENCIA!J:K,2,FALSE)),0,VLOOKUP(O117&amp;"|"&amp;P117,EFICIENCIA!J:K,2,FALSE))</f>
        <v>0</v>
      </c>
      <c r="O117" t="str">
        <f t="shared" si="2"/>
        <v>Grand Total</v>
      </c>
      <c r="P117" t="str">
        <f t="shared" si="3"/>
        <v xml:space="preserve"> Premier League</v>
      </c>
    </row>
    <row r="118" spans="14:16" x14ac:dyDescent="0.35">
      <c r="N118" s="10">
        <f>IF(ISNA(VLOOKUP(O118&amp;"|"&amp;P118,EFICIENCIA!J:K,2,FALSE)),0,VLOOKUP(O118&amp;"|"&amp;P118,EFICIENCIA!J:K,2,FALSE))</f>
        <v>0</v>
      </c>
      <c r="O118" t="str">
        <f t="shared" si="2"/>
        <v>Grand Total</v>
      </c>
      <c r="P118" t="str">
        <f t="shared" si="3"/>
        <v xml:space="preserve"> Premier League</v>
      </c>
    </row>
    <row r="119" spans="14:16" x14ac:dyDescent="0.35">
      <c r="N119" s="10">
        <f>IF(ISNA(VLOOKUP(O119&amp;"|"&amp;P119,EFICIENCIA!J:K,2,FALSE)),0,VLOOKUP(O119&amp;"|"&amp;P119,EFICIENCIA!J:K,2,FALSE))</f>
        <v>0</v>
      </c>
      <c r="O119" t="str">
        <f t="shared" si="2"/>
        <v>Grand Total</v>
      </c>
      <c r="P119" t="str">
        <f t="shared" si="3"/>
        <v xml:space="preserve"> Premier League</v>
      </c>
    </row>
    <row r="120" spans="14:16" x14ac:dyDescent="0.35">
      <c r="N120" s="10">
        <f>IF(ISNA(VLOOKUP(O120&amp;"|"&amp;P120,EFICIENCIA!J:K,2,FALSE)),0,VLOOKUP(O120&amp;"|"&amp;P120,EFICIENCIA!J:K,2,FALSE))</f>
        <v>0</v>
      </c>
      <c r="O120" t="str">
        <f t="shared" si="2"/>
        <v>Grand Total</v>
      </c>
      <c r="P120" t="str">
        <f t="shared" si="3"/>
        <v xml:space="preserve"> Premier League</v>
      </c>
    </row>
    <row r="121" spans="14:16" x14ac:dyDescent="0.35">
      <c r="N121" s="10">
        <f>IF(ISNA(VLOOKUP(O121&amp;"|"&amp;P121,EFICIENCIA!J:K,2,FALSE)),0,VLOOKUP(O121&amp;"|"&amp;P121,EFICIENCIA!J:K,2,FALSE))</f>
        <v>0</v>
      </c>
      <c r="O121" t="str">
        <f t="shared" si="2"/>
        <v>Grand Total</v>
      </c>
      <c r="P121" t="str">
        <f t="shared" si="3"/>
        <v xml:space="preserve"> Premier League</v>
      </c>
    </row>
    <row r="122" spans="14:16" x14ac:dyDescent="0.35">
      <c r="N122" s="10">
        <f>IF(ISNA(VLOOKUP(O122&amp;"|"&amp;P122,EFICIENCIA!J:K,2,FALSE)),0,VLOOKUP(O122&amp;"|"&amp;P122,EFICIENCIA!J:K,2,FALSE))</f>
        <v>0</v>
      </c>
      <c r="O122" t="str">
        <f t="shared" si="2"/>
        <v>Grand Total</v>
      </c>
      <c r="P122" t="str">
        <f t="shared" si="3"/>
        <v xml:space="preserve"> Premier League</v>
      </c>
    </row>
    <row r="123" spans="14:16" x14ac:dyDescent="0.35">
      <c r="N123" s="10">
        <f>IF(ISNA(VLOOKUP(O123&amp;"|"&amp;P123,EFICIENCIA!J:K,2,FALSE)),0,VLOOKUP(O123&amp;"|"&amp;P123,EFICIENCIA!J:K,2,FALSE))</f>
        <v>0</v>
      </c>
      <c r="O123" t="str">
        <f t="shared" si="2"/>
        <v>Grand Total</v>
      </c>
      <c r="P123" t="str">
        <f t="shared" si="3"/>
        <v xml:space="preserve"> Premier League</v>
      </c>
    </row>
    <row r="124" spans="14:16" x14ac:dyDescent="0.35">
      <c r="N124" s="10">
        <f>IF(ISNA(VLOOKUP(O124&amp;"|"&amp;P124,EFICIENCIA!J:K,2,FALSE)),0,VLOOKUP(O124&amp;"|"&amp;P124,EFICIENCIA!J:K,2,FALSE))</f>
        <v>0</v>
      </c>
      <c r="O124" t="str">
        <f t="shared" si="2"/>
        <v>Grand Total</v>
      </c>
      <c r="P124" t="str">
        <f t="shared" si="3"/>
        <v xml:space="preserve"> Premier League</v>
      </c>
    </row>
    <row r="125" spans="14:16" x14ac:dyDescent="0.35">
      <c r="N125" s="10">
        <f>IF(ISNA(VLOOKUP(O125&amp;"|"&amp;P125,EFICIENCIA!J:K,2,FALSE)),0,VLOOKUP(O125&amp;"|"&amp;P125,EFICIENCIA!J:K,2,FALSE))</f>
        <v>0</v>
      </c>
      <c r="O125" t="str">
        <f t="shared" si="2"/>
        <v>Grand Total</v>
      </c>
      <c r="P125" t="str">
        <f t="shared" si="3"/>
        <v xml:space="preserve"> Premier League</v>
      </c>
    </row>
    <row r="126" spans="14:16" x14ac:dyDescent="0.35">
      <c r="N126" s="10">
        <f>IF(ISNA(VLOOKUP(O126&amp;"|"&amp;P126,EFICIENCIA!J:K,2,FALSE)),0,VLOOKUP(O126&amp;"|"&amp;P126,EFICIENCIA!J:K,2,FALSE))</f>
        <v>0</v>
      </c>
      <c r="O126" t="str">
        <f t="shared" si="2"/>
        <v>Grand Total</v>
      </c>
      <c r="P126" t="str">
        <f t="shared" si="3"/>
        <v xml:space="preserve"> Premier League</v>
      </c>
    </row>
    <row r="127" spans="14:16" x14ac:dyDescent="0.35">
      <c r="N127" s="10">
        <f>IF(ISNA(VLOOKUP(O127&amp;"|"&amp;P127,EFICIENCIA!J:K,2,FALSE)),0,VLOOKUP(O127&amp;"|"&amp;P127,EFICIENCIA!J:K,2,FALSE))</f>
        <v>0</v>
      </c>
      <c r="O127" t="str">
        <f t="shared" si="2"/>
        <v>Grand Total</v>
      </c>
      <c r="P127" t="str">
        <f t="shared" si="3"/>
        <v xml:space="preserve"> Premier League</v>
      </c>
    </row>
    <row r="128" spans="14:16" x14ac:dyDescent="0.35">
      <c r="N128" s="10">
        <f>IF(ISNA(VLOOKUP(O128&amp;"|"&amp;P128,EFICIENCIA!J:K,2,FALSE)),0,VLOOKUP(O128&amp;"|"&amp;P128,EFICIENCIA!J:K,2,FALSE))</f>
        <v>0</v>
      </c>
      <c r="O128" t="str">
        <f t="shared" si="2"/>
        <v>Grand Total</v>
      </c>
      <c r="P128" t="str">
        <f t="shared" si="3"/>
        <v xml:space="preserve"> Premier League</v>
      </c>
    </row>
    <row r="129" spans="14:16" x14ac:dyDescent="0.35">
      <c r="N129" s="10">
        <f>IF(ISNA(VLOOKUP(O129&amp;"|"&amp;P129,EFICIENCIA!J:K,2,FALSE)),0,VLOOKUP(O129&amp;"|"&amp;P129,EFICIENCIA!J:K,2,FALSE))</f>
        <v>0</v>
      </c>
      <c r="O129" t="str">
        <f t="shared" si="2"/>
        <v>Grand Total</v>
      </c>
      <c r="P129" t="str">
        <f t="shared" si="3"/>
        <v xml:space="preserve"> Premier League</v>
      </c>
    </row>
    <row r="130" spans="14:16" x14ac:dyDescent="0.35">
      <c r="N130" s="10">
        <f>IF(ISNA(VLOOKUP(O130&amp;"|"&amp;P130,EFICIENCIA!J:K,2,FALSE)),0,VLOOKUP(O130&amp;"|"&amp;P130,EFICIENCIA!J:K,2,FALSE))</f>
        <v>0</v>
      </c>
      <c r="O130" t="str">
        <f t="shared" si="2"/>
        <v>Grand Total</v>
      </c>
      <c r="P130" t="str">
        <f t="shared" si="3"/>
        <v xml:space="preserve"> Premier League</v>
      </c>
    </row>
    <row r="131" spans="14:16" x14ac:dyDescent="0.35">
      <c r="N131" s="10">
        <f>IF(ISNA(VLOOKUP(O131&amp;"|"&amp;P131,EFICIENCIA!J:K,2,FALSE)),0,VLOOKUP(O131&amp;"|"&amp;P131,EFICIENCIA!J:K,2,FALSE))</f>
        <v>0</v>
      </c>
      <c r="O131" t="str">
        <f t="shared" si="2"/>
        <v>Grand Total</v>
      </c>
      <c r="P131" t="str">
        <f t="shared" si="3"/>
        <v xml:space="preserve"> Premier League</v>
      </c>
    </row>
    <row r="132" spans="14:16" x14ac:dyDescent="0.35">
      <c r="N132" s="10">
        <f>IF(ISNA(VLOOKUP(O132&amp;"|"&amp;P132,EFICIENCIA!J:K,2,FALSE)),0,VLOOKUP(O132&amp;"|"&amp;P132,EFICIENCIA!J:K,2,FALSE))</f>
        <v>0</v>
      </c>
      <c r="O132" t="str">
        <f t="shared" si="2"/>
        <v>Grand Total</v>
      </c>
      <c r="P132" t="str">
        <f t="shared" si="3"/>
        <v xml:space="preserve"> Premier League</v>
      </c>
    </row>
    <row r="133" spans="14:16" x14ac:dyDescent="0.35">
      <c r="N133" s="10">
        <f>IF(ISNA(VLOOKUP(O133&amp;"|"&amp;P133,EFICIENCIA!J:K,2,FALSE)),0,VLOOKUP(O133&amp;"|"&amp;P133,EFICIENCIA!J:K,2,FALSE))</f>
        <v>0</v>
      </c>
      <c r="O133" t="str">
        <f t="shared" si="2"/>
        <v>Grand Total</v>
      </c>
      <c r="P133" t="str">
        <f t="shared" si="3"/>
        <v xml:space="preserve"> Premier League</v>
      </c>
    </row>
    <row r="134" spans="14:16" x14ac:dyDescent="0.35">
      <c r="N134" s="10">
        <f>IF(ISNA(VLOOKUP(O134&amp;"|"&amp;P134,EFICIENCIA!J:K,2,FALSE)),0,VLOOKUP(O134&amp;"|"&amp;P134,EFICIENCIA!J:K,2,FALSE))</f>
        <v>0</v>
      </c>
      <c r="O134" t="str">
        <f t="shared" si="2"/>
        <v>Grand Total</v>
      </c>
      <c r="P134" t="str">
        <f t="shared" si="3"/>
        <v xml:space="preserve"> Premier League</v>
      </c>
    </row>
    <row r="135" spans="14:16" x14ac:dyDescent="0.35">
      <c r="N135" s="10">
        <f>IF(ISNA(VLOOKUP(O135&amp;"|"&amp;P135,EFICIENCIA!J:K,2,FALSE)),0,VLOOKUP(O135&amp;"|"&amp;P135,EFICIENCIA!J:K,2,FALSE))</f>
        <v>0</v>
      </c>
      <c r="O135" t="str">
        <f t="shared" si="2"/>
        <v>Grand Total</v>
      </c>
      <c r="P135" t="str">
        <f t="shared" si="3"/>
        <v xml:space="preserve"> Premier League</v>
      </c>
    </row>
    <row r="136" spans="14:16" x14ac:dyDescent="0.35">
      <c r="N136" s="10">
        <f>IF(ISNA(VLOOKUP(O136&amp;"|"&amp;P136,EFICIENCIA!J:K,2,FALSE)),0,VLOOKUP(O136&amp;"|"&amp;P136,EFICIENCIA!J:K,2,FALSE))</f>
        <v>0</v>
      </c>
      <c r="O136" t="str">
        <f t="shared" si="2"/>
        <v>Grand Total</v>
      </c>
      <c r="P136" t="str">
        <f t="shared" si="3"/>
        <v xml:space="preserve"> Premier League</v>
      </c>
    </row>
    <row r="137" spans="14:16" x14ac:dyDescent="0.35">
      <c r="N137" s="10">
        <f>IF(ISNA(VLOOKUP(O137&amp;"|"&amp;P137,EFICIENCIA!J:K,2,FALSE)),0,VLOOKUP(O137&amp;"|"&amp;P137,EFICIENCIA!J:K,2,FALSE))</f>
        <v>0</v>
      </c>
      <c r="O137" t="str">
        <f t="shared" si="2"/>
        <v>Grand Total</v>
      </c>
      <c r="P137" t="str">
        <f t="shared" si="3"/>
        <v xml:space="preserve"> Premier League</v>
      </c>
    </row>
    <row r="138" spans="14:16" x14ac:dyDescent="0.35">
      <c r="N138" s="10">
        <f>IF(ISNA(VLOOKUP(O138&amp;"|"&amp;P138,EFICIENCIA!J:K,2,FALSE)),0,VLOOKUP(O138&amp;"|"&amp;P138,EFICIENCIA!J:K,2,FALSE))</f>
        <v>0</v>
      </c>
      <c r="O138" t="str">
        <f t="shared" si="2"/>
        <v>Grand Total</v>
      </c>
      <c r="P138" t="str">
        <f t="shared" si="3"/>
        <v xml:space="preserve"> Premier League</v>
      </c>
    </row>
    <row r="139" spans="14:16" x14ac:dyDescent="0.35">
      <c r="N139" s="10">
        <f>IF(ISNA(VLOOKUP(O139&amp;"|"&amp;P139,EFICIENCIA!J:K,2,FALSE)),0,VLOOKUP(O139&amp;"|"&amp;P139,EFICIENCIA!J:K,2,FALSE))</f>
        <v>0</v>
      </c>
      <c r="O139" t="str">
        <f t="shared" si="2"/>
        <v>Grand Total</v>
      </c>
      <c r="P139" t="str">
        <f t="shared" si="3"/>
        <v xml:space="preserve"> Premier League</v>
      </c>
    </row>
    <row r="140" spans="14:16" x14ac:dyDescent="0.35">
      <c r="N140" s="10">
        <f>IF(ISNA(VLOOKUP(O140&amp;"|"&amp;P140,EFICIENCIA!J:K,2,FALSE)),0,VLOOKUP(O140&amp;"|"&amp;P140,EFICIENCIA!J:K,2,FALSE))</f>
        <v>0</v>
      </c>
      <c r="O140" t="str">
        <f t="shared" si="2"/>
        <v>Grand Total</v>
      </c>
      <c r="P140" t="str">
        <f t="shared" si="3"/>
        <v xml:space="preserve"> Premier League</v>
      </c>
    </row>
    <row r="141" spans="14:16" x14ac:dyDescent="0.35">
      <c r="N141" s="10">
        <f>IF(ISNA(VLOOKUP(O141&amp;"|"&amp;P141,EFICIENCIA!J:K,2,FALSE)),0,VLOOKUP(O141&amp;"|"&amp;P141,EFICIENCIA!J:K,2,FALSE))</f>
        <v>0</v>
      </c>
      <c r="O141" t="str">
        <f t="shared" si="2"/>
        <v>Grand Total</v>
      </c>
      <c r="P141" t="str">
        <f t="shared" si="3"/>
        <v xml:space="preserve"> Premier League</v>
      </c>
    </row>
    <row r="142" spans="14:16" x14ac:dyDescent="0.35">
      <c r="N142" s="10">
        <f>IF(ISNA(VLOOKUP(O142&amp;"|"&amp;P142,EFICIENCIA!J:K,2,FALSE)),0,VLOOKUP(O142&amp;"|"&amp;P142,EFICIENCIA!J:K,2,FALSE))</f>
        <v>0</v>
      </c>
      <c r="O142" t="str">
        <f t="shared" si="2"/>
        <v>Grand Total</v>
      </c>
      <c r="P142" t="str">
        <f t="shared" si="3"/>
        <v xml:space="preserve"> Premier League</v>
      </c>
    </row>
    <row r="143" spans="14:16" x14ac:dyDescent="0.35">
      <c r="N143" s="10">
        <f>IF(ISNA(VLOOKUP(O143&amp;"|"&amp;P143,EFICIENCIA!J:K,2,FALSE)),0,VLOOKUP(O143&amp;"|"&amp;P143,EFICIENCIA!J:K,2,FALSE))</f>
        <v>0</v>
      </c>
      <c r="O143" t="str">
        <f t="shared" si="2"/>
        <v>Grand Total</v>
      </c>
      <c r="P143" t="str">
        <f t="shared" si="3"/>
        <v xml:space="preserve"> Premier League</v>
      </c>
    </row>
    <row r="144" spans="14:16" x14ac:dyDescent="0.35">
      <c r="N144" s="10">
        <f>IF(ISNA(VLOOKUP(O144&amp;"|"&amp;P144,EFICIENCIA!J:K,2,FALSE)),0,VLOOKUP(O144&amp;"|"&amp;P144,EFICIENCIA!J:K,2,FALSE))</f>
        <v>0</v>
      </c>
      <c r="O144" t="str">
        <f t="shared" si="2"/>
        <v>Grand Total</v>
      </c>
      <c r="P144" t="str">
        <f t="shared" si="3"/>
        <v xml:space="preserve"> Premier League</v>
      </c>
    </row>
    <row r="145" spans="14:16" x14ac:dyDescent="0.35">
      <c r="N145" s="10">
        <f>IF(ISNA(VLOOKUP(O145&amp;"|"&amp;P145,EFICIENCIA!J:K,2,FALSE)),0,VLOOKUP(O145&amp;"|"&amp;P145,EFICIENCIA!J:K,2,FALSE))</f>
        <v>0</v>
      </c>
      <c r="O145" t="str">
        <f t="shared" si="2"/>
        <v>Grand Total</v>
      </c>
      <c r="P145" t="str">
        <f t="shared" si="3"/>
        <v xml:space="preserve"> Premier League</v>
      </c>
    </row>
    <row r="146" spans="14:16" x14ac:dyDescent="0.35">
      <c r="N146" s="10">
        <f>IF(ISNA(VLOOKUP(O146&amp;"|"&amp;P146,EFICIENCIA!J:K,2,FALSE)),0,VLOOKUP(O146&amp;"|"&amp;P146,EFICIENCIA!J:K,2,FALSE))</f>
        <v>0</v>
      </c>
      <c r="O146" t="str">
        <f t="shared" ref="O146:O209" si="4">IF(E146="",O145,E146)</f>
        <v>Grand Total</v>
      </c>
      <c r="P146" t="str">
        <f t="shared" ref="P146:P209" si="5">IF(F146="",P145,F146)</f>
        <v xml:space="preserve"> Premier League</v>
      </c>
    </row>
    <row r="147" spans="14:16" x14ac:dyDescent="0.35">
      <c r="N147" s="10">
        <f>IF(ISNA(VLOOKUP(O147&amp;"|"&amp;P147,EFICIENCIA!J:K,2,FALSE)),0,VLOOKUP(O147&amp;"|"&amp;P147,EFICIENCIA!J:K,2,FALSE))</f>
        <v>0</v>
      </c>
      <c r="O147" t="str">
        <f t="shared" si="4"/>
        <v>Grand Total</v>
      </c>
      <c r="P147" t="str">
        <f t="shared" si="5"/>
        <v xml:space="preserve"> Premier League</v>
      </c>
    </row>
    <row r="148" spans="14:16" x14ac:dyDescent="0.35">
      <c r="N148" s="10">
        <f>IF(ISNA(VLOOKUP(O148&amp;"|"&amp;P148,EFICIENCIA!J:K,2,FALSE)),0,VLOOKUP(O148&amp;"|"&amp;P148,EFICIENCIA!J:K,2,FALSE))</f>
        <v>0</v>
      </c>
      <c r="O148" t="str">
        <f t="shared" si="4"/>
        <v>Grand Total</v>
      </c>
      <c r="P148" t="str">
        <f t="shared" si="5"/>
        <v xml:space="preserve"> Premier League</v>
      </c>
    </row>
    <row r="149" spans="14:16" x14ac:dyDescent="0.35">
      <c r="N149" s="10">
        <f>IF(ISNA(VLOOKUP(O149&amp;"|"&amp;P149,EFICIENCIA!J:K,2,FALSE)),0,VLOOKUP(O149&amp;"|"&amp;P149,EFICIENCIA!J:K,2,FALSE))</f>
        <v>0</v>
      </c>
      <c r="O149" t="str">
        <f t="shared" si="4"/>
        <v>Grand Total</v>
      </c>
      <c r="P149" t="str">
        <f t="shared" si="5"/>
        <v xml:space="preserve"> Premier League</v>
      </c>
    </row>
    <row r="150" spans="14:16" x14ac:dyDescent="0.35">
      <c r="N150" s="10">
        <f>IF(ISNA(VLOOKUP(O150&amp;"|"&amp;P150,EFICIENCIA!J:K,2,FALSE)),0,VLOOKUP(O150&amp;"|"&amp;P150,EFICIENCIA!J:K,2,FALSE))</f>
        <v>0</v>
      </c>
      <c r="O150" t="str">
        <f t="shared" si="4"/>
        <v>Grand Total</v>
      </c>
      <c r="P150" t="str">
        <f t="shared" si="5"/>
        <v xml:space="preserve"> Premier League</v>
      </c>
    </row>
    <row r="151" spans="14:16" x14ac:dyDescent="0.35">
      <c r="N151" s="10">
        <f>IF(ISNA(VLOOKUP(O151&amp;"|"&amp;P151,EFICIENCIA!J:K,2,FALSE)),0,VLOOKUP(O151&amp;"|"&amp;P151,EFICIENCIA!J:K,2,FALSE))</f>
        <v>0</v>
      </c>
      <c r="O151" t="str">
        <f t="shared" si="4"/>
        <v>Grand Total</v>
      </c>
      <c r="P151" t="str">
        <f t="shared" si="5"/>
        <v xml:space="preserve"> Premier League</v>
      </c>
    </row>
    <row r="152" spans="14:16" x14ac:dyDescent="0.35">
      <c r="N152" s="10">
        <f>IF(ISNA(VLOOKUP(O152&amp;"|"&amp;P152,EFICIENCIA!J:K,2,FALSE)),0,VLOOKUP(O152&amp;"|"&amp;P152,EFICIENCIA!J:K,2,FALSE))</f>
        <v>0</v>
      </c>
      <c r="O152" t="str">
        <f t="shared" si="4"/>
        <v>Grand Total</v>
      </c>
      <c r="P152" t="str">
        <f t="shared" si="5"/>
        <v xml:space="preserve"> Premier League</v>
      </c>
    </row>
    <row r="153" spans="14:16" x14ac:dyDescent="0.35">
      <c r="N153" s="10">
        <f>IF(ISNA(VLOOKUP(O153&amp;"|"&amp;P153,EFICIENCIA!J:K,2,FALSE)),0,VLOOKUP(O153&amp;"|"&amp;P153,EFICIENCIA!J:K,2,FALSE))</f>
        <v>0</v>
      </c>
      <c r="O153" t="str">
        <f t="shared" si="4"/>
        <v>Grand Total</v>
      </c>
      <c r="P153" t="str">
        <f t="shared" si="5"/>
        <v xml:space="preserve"> Premier League</v>
      </c>
    </row>
    <row r="154" spans="14:16" x14ac:dyDescent="0.35">
      <c r="N154" s="10">
        <f>IF(ISNA(VLOOKUP(O154&amp;"|"&amp;P154,EFICIENCIA!J:K,2,FALSE)),0,VLOOKUP(O154&amp;"|"&amp;P154,EFICIENCIA!J:K,2,FALSE))</f>
        <v>0</v>
      </c>
      <c r="O154" t="str">
        <f t="shared" si="4"/>
        <v>Grand Total</v>
      </c>
      <c r="P154" t="str">
        <f t="shared" si="5"/>
        <v xml:space="preserve"> Premier League</v>
      </c>
    </row>
    <row r="155" spans="14:16" x14ac:dyDescent="0.35">
      <c r="N155" s="10">
        <f>IF(ISNA(VLOOKUP(O155&amp;"|"&amp;P155,EFICIENCIA!J:K,2,FALSE)),0,VLOOKUP(O155&amp;"|"&amp;P155,EFICIENCIA!J:K,2,FALSE))</f>
        <v>0</v>
      </c>
      <c r="O155" t="str">
        <f t="shared" si="4"/>
        <v>Grand Total</v>
      </c>
      <c r="P155" t="str">
        <f t="shared" si="5"/>
        <v xml:space="preserve"> Premier League</v>
      </c>
    </row>
    <row r="156" spans="14:16" x14ac:dyDescent="0.35">
      <c r="N156" s="10">
        <f>IF(ISNA(VLOOKUP(O156&amp;"|"&amp;P156,EFICIENCIA!J:K,2,FALSE)),0,VLOOKUP(O156&amp;"|"&amp;P156,EFICIENCIA!J:K,2,FALSE))</f>
        <v>0</v>
      </c>
      <c r="O156" t="str">
        <f t="shared" si="4"/>
        <v>Grand Total</v>
      </c>
      <c r="P156" t="str">
        <f t="shared" si="5"/>
        <v xml:space="preserve"> Premier League</v>
      </c>
    </row>
    <row r="157" spans="14:16" x14ac:dyDescent="0.35">
      <c r="N157" s="10">
        <f>IF(ISNA(VLOOKUP(O157&amp;"|"&amp;P157,EFICIENCIA!J:K,2,FALSE)),0,VLOOKUP(O157&amp;"|"&amp;P157,EFICIENCIA!J:K,2,FALSE))</f>
        <v>0</v>
      </c>
      <c r="O157" t="str">
        <f t="shared" si="4"/>
        <v>Grand Total</v>
      </c>
      <c r="P157" t="str">
        <f t="shared" si="5"/>
        <v xml:space="preserve"> Premier League</v>
      </c>
    </row>
    <row r="158" spans="14:16" x14ac:dyDescent="0.35">
      <c r="N158" s="10">
        <f>IF(ISNA(VLOOKUP(O158&amp;"|"&amp;P158,EFICIENCIA!J:K,2,FALSE)),0,VLOOKUP(O158&amp;"|"&amp;P158,EFICIENCIA!J:K,2,FALSE))</f>
        <v>0</v>
      </c>
      <c r="O158" t="str">
        <f t="shared" si="4"/>
        <v>Grand Total</v>
      </c>
      <c r="P158" t="str">
        <f t="shared" si="5"/>
        <v xml:space="preserve"> Premier League</v>
      </c>
    </row>
    <row r="159" spans="14:16" x14ac:dyDescent="0.35">
      <c r="N159" s="10">
        <f>IF(ISNA(VLOOKUP(O159&amp;"|"&amp;P159,EFICIENCIA!J:K,2,FALSE)),0,VLOOKUP(O159&amp;"|"&amp;P159,EFICIENCIA!J:K,2,FALSE))</f>
        <v>0</v>
      </c>
      <c r="O159" t="str">
        <f t="shared" si="4"/>
        <v>Grand Total</v>
      </c>
      <c r="P159" t="str">
        <f t="shared" si="5"/>
        <v xml:space="preserve"> Premier League</v>
      </c>
    </row>
    <row r="160" spans="14:16" x14ac:dyDescent="0.35">
      <c r="N160" s="10">
        <f>IF(ISNA(VLOOKUP(O160&amp;"|"&amp;P160,EFICIENCIA!J:K,2,FALSE)),0,VLOOKUP(O160&amp;"|"&amp;P160,EFICIENCIA!J:K,2,FALSE))</f>
        <v>0</v>
      </c>
      <c r="O160" t="str">
        <f t="shared" si="4"/>
        <v>Grand Total</v>
      </c>
      <c r="P160" t="str">
        <f t="shared" si="5"/>
        <v xml:space="preserve"> Premier League</v>
      </c>
    </row>
    <row r="161" spans="14:16" x14ac:dyDescent="0.35">
      <c r="N161" s="10">
        <f>IF(ISNA(VLOOKUP(O161&amp;"|"&amp;P161,EFICIENCIA!J:K,2,FALSE)),0,VLOOKUP(O161&amp;"|"&amp;P161,EFICIENCIA!J:K,2,FALSE))</f>
        <v>0</v>
      </c>
      <c r="O161" t="str">
        <f t="shared" si="4"/>
        <v>Grand Total</v>
      </c>
      <c r="P161" t="str">
        <f t="shared" si="5"/>
        <v xml:space="preserve"> Premier League</v>
      </c>
    </row>
    <row r="162" spans="14:16" x14ac:dyDescent="0.35">
      <c r="N162" s="10">
        <f>IF(ISNA(VLOOKUP(O162&amp;"|"&amp;P162,EFICIENCIA!J:K,2,FALSE)),0,VLOOKUP(O162&amp;"|"&amp;P162,EFICIENCIA!J:K,2,FALSE))</f>
        <v>0</v>
      </c>
      <c r="O162" t="str">
        <f t="shared" si="4"/>
        <v>Grand Total</v>
      </c>
      <c r="P162" t="str">
        <f t="shared" si="5"/>
        <v xml:space="preserve"> Premier League</v>
      </c>
    </row>
    <row r="163" spans="14:16" x14ac:dyDescent="0.35">
      <c r="N163" s="10">
        <f>IF(ISNA(VLOOKUP(O163&amp;"|"&amp;P163,EFICIENCIA!J:K,2,FALSE)),0,VLOOKUP(O163&amp;"|"&amp;P163,EFICIENCIA!J:K,2,FALSE))</f>
        <v>0</v>
      </c>
      <c r="O163" t="str">
        <f t="shared" si="4"/>
        <v>Grand Total</v>
      </c>
      <c r="P163" t="str">
        <f t="shared" si="5"/>
        <v xml:space="preserve"> Premier League</v>
      </c>
    </row>
    <row r="164" spans="14:16" x14ac:dyDescent="0.35">
      <c r="N164" s="10">
        <f>IF(ISNA(VLOOKUP(O164&amp;"|"&amp;P164,EFICIENCIA!J:K,2,FALSE)),0,VLOOKUP(O164&amp;"|"&amp;P164,EFICIENCIA!J:K,2,FALSE))</f>
        <v>0</v>
      </c>
      <c r="O164" t="str">
        <f t="shared" si="4"/>
        <v>Grand Total</v>
      </c>
      <c r="P164" t="str">
        <f t="shared" si="5"/>
        <v xml:space="preserve"> Premier League</v>
      </c>
    </row>
    <row r="165" spans="14:16" x14ac:dyDescent="0.35">
      <c r="N165" s="10">
        <f>IF(ISNA(VLOOKUP(O165&amp;"|"&amp;P165,EFICIENCIA!J:K,2,FALSE)),0,VLOOKUP(O165&amp;"|"&amp;P165,EFICIENCIA!J:K,2,FALSE))</f>
        <v>0</v>
      </c>
      <c r="O165" t="str">
        <f t="shared" si="4"/>
        <v>Grand Total</v>
      </c>
      <c r="P165" t="str">
        <f t="shared" si="5"/>
        <v xml:space="preserve"> Premier League</v>
      </c>
    </row>
    <row r="166" spans="14:16" x14ac:dyDescent="0.35">
      <c r="N166" s="10">
        <f>IF(ISNA(VLOOKUP(O166&amp;"|"&amp;P166,EFICIENCIA!J:K,2,FALSE)),0,VLOOKUP(O166&amp;"|"&amp;P166,EFICIENCIA!J:K,2,FALSE))</f>
        <v>0</v>
      </c>
      <c r="O166" t="str">
        <f t="shared" si="4"/>
        <v>Grand Total</v>
      </c>
      <c r="P166" t="str">
        <f t="shared" si="5"/>
        <v xml:space="preserve"> Premier League</v>
      </c>
    </row>
    <row r="167" spans="14:16" x14ac:dyDescent="0.35">
      <c r="N167" s="10">
        <f>IF(ISNA(VLOOKUP(O167&amp;"|"&amp;P167,EFICIENCIA!J:K,2,FALSE)),0,VLOOKUP(O167&amp;"|"&amp;P167,EFICIENCIA!J:K,2,FALSE))</f>
        <v>0</v>
      </c>
      <c r="O167" t="str">
        <f t="shared" si="4"/>
        <v>Grand Total</v>
      </c>
      <c r="P167" t="str">
        <f t="shared" si="5"/>
        <v xml:space="preserve"> Premier League</v>
      </c>
    </row>
    <row r="168" spans="14:16" x14ac:dyDescent="0.35">
      <c r="N168" s="10">
        <f>IF(ISNA(VLOOKUP(O168&amp;"|"&amp;P168,EFICIENCIA!J:K,2,FALSE)),0,VLOOKUP(O168&amp;"|"&amp;P168,EFICIENCIA!J:K,2,FALSE))</f>
        <v>0</v>
      </c>
      <c r="O168" t="str">
        <f t="shared" si="4"/>
        <v>Grand Total</v>
      </c>
      <c r="P168" t="str">
        <f t="shared" si="5"/>
        <v xml:space="preserve"> Premier League</v>
      </c>
    </row>
    <row r="169" spans="14:16" x14ac:dyDescent="0.35">
      <c r="N169" s="10">
        <f>IF(ISNA(VLOOKUP(O169&amp;"|"&amp;P169,EFICIENCIA!J:K,2,FALSE)),0,VLOOKUP(O169&amp;"|"&amp;P169,EFICIENCIA!J:K,2,FALSE))</f>
        <v>0</v>
      </c>
      <c r="O169" t="str">
        <f t="shared" si="4"/>
        <v>Grand Total</v>
      </c>
      <c r="P169" t="str">
        <f t="shared" si="5"/>
        <v xml:space="preserve"> Premier League</v>
      </c>
    </row>
    <row r="170" spans="14:16" x14ac:dyDescent="0.35">
      <c r="N170" s="10">
        <f>IF(ISNA(VLOOKUP(O170&amp;"|"&amp;P170,EFICIENCIA!J:K,2,FALSE)),0,VLOOKUP(O170&amp;"|"&amp;P170,EFICIENCIA!J:K,2,FALSE))</f>
        <v>0</v>
      </c>
      <c r="O170" t="str">
        <f t="shared" si="4"/>
        <v>Grand Total</v>
      </c>
      <c r="P170" t="str">
        <f t="shared" si="5"/>
        <v xml:space="preserve"> Premier League</v>
      </c>
    </row>
    <row r="171" spans="14:16" x14ac:dyDescent="0.35">
      <c r="N171" s="10">
        <f>IF(ISNA(VLOOKUP(O171&amp;"|"&amp;P171,EFICIENCIA!J:K,2,FALSE)),0,VLOOKUP(O171&amp;"|"&amp;P171,EFICIENCIA!J:K,2,FALSE))</f>
        <v>0</v>
      </c>
      <c r="O171" t="str">
        <f t="shared" si="4"/>
        <v>Grand Total</v>
      </c>
      <c r="P171" t="str">
        <f t="shared" si="5"/>
        <v xml:space="preserve"> Premier League</v>
      </c>
    </row>
    <row r="172" spans="14:16" x14ac:dyDescent="0.35">
      <c r="N172" s="10">
        <f>IF(ISNA(VLOOKUP(O172&amp;"|"&amp;P172,EFICIENCIA!J:K,2,FALSE)),0,VLOOKUP(O172&amp;"|"&amp;P172,EFICIENCIA!J:K,2,FALSE))</f>
        <v>0</v>
      </c>
      <c r="O172" t="str">
        <f t="shared" si="4"/>
        <v>Grand Total</v>
      </c>
      <c r="P172" t="str">
        <f t="shared" si="5"/>
        <v xml:space="preserve"> Premier League</v>
      </c>
    </row>
    <row r="173" spans="14:16" x14ac:dyDescent="0.35">
      <c r="N173" s="10">
        <f>IF(ISNA(VLOOKUP(O173&amp;"|"&amp;P173,EFICIENCIA!J:K,2,FALSE)),0,VLOOKUP(O173&amp;"|"&amp;P173,EFICIENCIA!J:K,2,FALSE))</f>
        <v>0</v>
      </c>
      <c r="O173" t="str">
        <f t="shared" si="4"/>
        <v>Grand Total</v>
      </c>
      <c r="P173" t="str">
        <f t="shared" si="5"/>
        <v xml:space="preserve"> Premier League</v>
      </c>
    </row>
    <row r="174" spans="14:16" x14ac:dyDescent="0.35">
      <c r="N174" s="10">
        <f>IF(ISNA(VLOOKUP(O174&amp;"|"&amp;P174,EFICIENCIA!J:K,2,FALSE)),0,VLOOKUP(O174&amp;"|"&amp;P174,EFICIENCIA!J:K,2,FALSE))</f>
        <v>0</v>
      </c>
      <c r="O174" t="str">
        <f t="shared" si="4"/>
        <v>Grand Total</v>
      </c>
      <c r="P174" t="str">
        <f t="shared" si="5"/>
        <v xml:space="preserve"> Premier League</v>
      </c>
    </row>
    <row r="175" spans="14:16" x14ac:dyDescent="0.35">
      <c r="N175" s="10">
        <f>IF(ISNA(VLOOKUP(O175&amp;"|"&amp;P175,EFICIENCIA!J:K,2,FALSE)),0,VLOOKUP(O175&amp;"|"&amp;P175,EFICIENCIA!J:K,2,FALSE))</f>
        <v>0</v>
      </c>
      <c r="O175" t="str">
        <f t="shared" si="4"/>
        <v>Grand Total</v>
      </c>
      <c r="P175" t="str">
        <f t="shared" si="5"/>
        <v xml:space="preserve"> Premier League</v>
      </c>
    </row>
    <row r="176" spans="14:16" x14ac:dyDescent="0.35">
      <c r="N176" s="10">
        <f>IF(ISNA(VLOOKUP(O176&amp;"|"&amp;P176,EFICIENCIA!J:K,2,FALSE)),0,VLOOKUP(O176&amp;"|"&amp;P176,EFICIENCIA!J:K,2,FALSE))</f>
        <v>0</v>
      </c>
      <c r="O176" t="str">
        <f t="shared" si="4"/>
        <v>Grand Total</v>
      </c>
      <c r="P176" t="str">
        <f t="shared" si="5"/>
        <v xml:space="preserve"> Premier League</v>
      </c>
    </row>
    <row r="177" spans="14:16" x14ac:dyDescent="0.35">
      <c r="N177" s="10">
        <f>IF(ISNA(VLOOKUP(O177&amp;"|"&amp;P177,EFICIENCIA!J:K,2,FALSE)),0,VLOOKUP(O177&amp;"|"&amp;P177,EFICIENCIA!J:K,2,FALSE))</f>
        <v>0</v>
      </c>
      <c r="O177" t="str">
        <f t="shared" si="4"/>
        <v>Grand Total</v>
      </c>
      <c r="P177" t="str">
        <f t="shared" si="5"/>
        <v xml:space="preserve"> Premier League</v>
      </c>
    </row>
    <row r="178" spans="14:16" x14ac:dyDescent="0.35">
      <c r="N178" s="10">
        <f>IF(ISNA(VLOOKUP(O178&amp;"|"&amp;P178,EFICIENCIA!J:K,2,FALSE)),0,VLOOKUP(O178&amp;"|"&amp;P178,EFICIENCIA!J:K,2,FALSE))</f>
        <v>0</v>
      </c>
      <c r="O178" t="str">
        <f t="shared" si="4"/>
        <v>Grand Total</v>
      </c>
      <c r="P178" t="str">
        <f t="shared" si="5"/>
        <v xml:space="preserve"> Premier League</v>
      </c>
    </row>
    <row r="179" spans="14:16" x14ac:dyDescent="0.35">
      <c r="N179" s="10">
        <f>IF(ISNA(VLOOKUP(O179&amp;"|"&amp;P179,EFICIENCIA!J:K,2,FALSE)),0,VLOOKUP(O179&amp;"|"&amp;P179,EFICIENCIA!J:K,2,FALSE))</f>
        <v>0</v>
      </c>
      <c r="O179" t="str">
        <f t="shared" si="4"/>
        <v>Grand Total</v>
      </c>
      <c r="P179" t="str">
        <f t="shared" si="5"/>
        <v xml:space="preserve"> Premier League</v>
      </c>
    </row>
    <row r="180" spans="14:16" x14ac:dyDescent="0.35">
      <c r="N180" s="10">
        <f>IF(ISNA(VLOOKUP(O180&amp;"|"&amp;P180,EFICIENCIA!J:K,2,FALSE)),0,VLOOKUP(O180&amp;"|"&amp;P180,EFICIENCIA!J:K,2,FALSE))</f>
        <v>0</v>
      </c>
      <c r="O180" t="str">
        <f t="shared" si="4"/>
        <v>Grand Total</v>
      </c>
      <c r="P180" t="str">
        <f t="shared" si="5"/>
        <v xml:space="preserve"> Premier League</v>
      </c>
    </row>
    <row r="181" spans="14:16" x14ac:dyDescent="0.35">
      <c r="N181" s="10">
        <f>IF(ISNA(VLOOKUP(O181&amp;"|"&amp;P181,EFICIENCIA!J:K,2,FALSE)),0,VLOOKUP(O181&amp;"|"&amp;P181,EFICIENCIA!J:K,2,FALSE))</f>
        <v>0</v>
      </c>
      <c r="O181" t="str">
        <f t="shared" si="4"/>
        <v>Grand Total</v>
      </c>
      <c r="P181" t="str">
        <f t="shared" si="5"/>
        <v xml:space="preserve"> Premier League</v>
      </c>
    </row>
    <row r="182" spans="14:16" x14ac:dyDescent="0.35">
      <c r="N182" s="10">
        <f>IF(ISNA(VLOOKUP(O182&amp;"|"&amp;P182,EFICIENCIA!J:K,2,FALSE)),0,VLOOKUP(O182&amp;"|"&amp;P182,EFICIENCIA!J:K,2,FALSE))</f>
        <v>0</v>
      </c>
      <c r="O182" t="str">
        <f t="shared" si="4"/>
        <v>Grand Total</v>
      </c>
      <c r="P182" t="str">
        <f t="shared" si="5"/>
        <v xml:space="preserve"> Premier League</v>
      </c>
    </row>
    <row r="183" spans="14:16" x14ac:dyDescent="0.35">
      <c r="N183" s="10">
        <f>IF(ISNA(VLOOKUP(O183&amp;"|"&amp;P183,EFICIENCIA!J:K,2,FALSE)),0,VLOOKUP(O183&amp;"|"&amp;P183,EFICIENCIA!J:K,2,FALSE))</f>
        <v>0</v>
      </c>
      <c r="O183" t="str">
        <f t="shared" si="4"/>
        <v>Grand Total</v>
      </c>
      <c r="P183" t="str">
        <f t="shared" si="5"/>
        <v xml:space="preserve"> Premier League</v>
      </c>
    </row>
    <row r="184" spans="14:16" x14ac:dyDescent="0.35">
      <c r="N184" s="10">
        <f>IF(ISNA(VLOOKUP(O184&amp;"|"&amp;P184,EFICIENCIA!J:K,2,FALSE)),0,VLOOKUP(O184&amp;"|"&amp;P184,EFICIENCIA!J:K,2,FALSE))</f>
        <v>0</v>
      </c>
      <c r="O184" t="str">
        <f t="shared" si="4"/>
        <v>Grand Total</v>
      </c>
      <c r="P184" t="str">
        <f t="shared" si="5"/>
        <v xml:space="preserve"> Premier League</v>
      </c>
    </row>
    <row r="185" spans="14:16" x14ac:dyDescent="0.35">
      <c r="N185" s="10">
        <f>IF(ISNA(VLOOKUP(O185&amp;"|"&amp;P185,EFICIENCIA!J:K,2,FALSE)),0,VLOOKUP(O185&amp;"|"&amp;P185,EFICIENCIA!J:K,2,FALSE))</f>
        <v>0</v>
      </c>
      <c r="O185" t="str">
        <f t="shared" si="4"/>
        <v>Grand Total</v>
      </c>
      <c r="P185" t="str">
        <f t="shared" si="5"/>
        <v xml:space="preserve"> Premier League</v>
      </c>
    </row>
    <row r="186" spans="14:16" x14ac:dyDescent="0.35">
      <c r="N186" s="10">
        <f>IF(ISNA(VLOOKUP(O186&amp;"|"&amp;P186,EFICIENCIA!J:K,2,FALSE)),0,VLOOKUP(O186&amp;"|"&amp;P186,EFICIENCIA!J:K,2,FALSE))</f>
        <v>0</v>
      </c>
      <c r="O186" t="str">
        <f t="shared" si="4"/>
        <v>Grand Total</v>
      </c>
      <c r="P186" t="str">
        <f t="shared" si="5"/>
        <v xml:space="preserve"> Premier League</v>
      </c>
    </row>
    <row r="187" spans="14:16" x14ac:dyDescent="0.35">
      <c r="N187" s="10">
        <f>IF(ISNA(VLOOKUP(O187&amp;"|"&amp;P187,EFICIENCIA!J:K,2,FALSE)),0,VLOOKUP(O187&amp;"|"&amp;P187,EFICIENCIA!J:K,2,FALSE))</f>
        <v>0</v>
      </c>
      <c r="O187" t="str">
        <f t="shared" si="4"/>
        <v>Grand Total</v>
      </c>
      <c r="P187" t="str">
        <f t="shared" si="5"/>
        <v xml:space="preserve"> Premier League</v>
      </c>
    </row>
    <row r="188" spans="14:16" x14ac:dyDescent="0.35">
      <c r="N188" s="10">
        <f>IF(ISNA(VLOOKUP(O188&amp;"|"&amp;P188,EFICIENCIA!J:K,2,FALSE)),0,VLOOKUP(O188&amp;"|"&amp;P188,EFICIENCIA!J:K,2,FALSE))</f>
        <v>0</v>
      </c>
      <c r="O188" t="str">
        <f t="shared" si="4"/>
        <v>Grand Total</v>
      </c>
      <c r="P188" t="str">
        <f t="shared" si="5"/>
        <v xml:space="preserve"> Premier League</v>
      </c>
    </row>
    <row r="189" spans="14:16" x14ac:dyDescent="0.35">
      <c r="N189" s="10">
        <f>IF(ISNA(VLOOKUP(O189&amp;"|"&amp;P189,EFICIENCIA!J:K,2,FALSE)),0,VLOOKUP(O189&amp;"|"&amp;P189,EFICIENCIA!J:K,2,FALSE))</f>
        <v>0</v>
      </c>
      <c r="O189" t="str">
        <f t="shared" si="4"/>
        <v>Grand Total</v>
      </c>
      <c r="P189" t="str">
        <f t="shared" si="5"/>
        <v xml:space="preserve"> Premier League</v>
      </c>
    </row>
    <row r="190" spans="14:16" x14ac:dyDescent="0.35">
      <c r="N190" s="10">
        <f>IF(ISNA(VLOOKUP(O190&amp;"|"&amp;P190,EFICIENCIA!J:K,2,FALSE)),0,VLOOKUP(O190&amp;"|"&amp;P190,EFICIENCIA!J:K,2,FALSE))</f>
        <v>0</v>
      </c>
      <c r="O190" t="str">
        <f t="shared" si="4"/>
        <v>Grand Total</v>
      </c>
      <c r="P190" t="str">
        <f t="shared" si="5"/>
        <v xml:space="preserve"> Premier League</v>
      </c>
    </row>
    <row r="191" spans="14:16" x14ac:dyDescent="0.35">
      <c r="N191" s="10">
        <f>IF(ISNA(VLOOKUP(O191&amp;"|"&amp;P191,EFICIENCIA!J:K,2,FALSE)),0,VLOOKUP(O191&amp;"|"&amp;P191,EFICIENCIA!J:K,2,FALSE))</f>
        <v>0</v>
      </c>
      <c r="O191" t="str">
        <f t="shared" si="4"/>
        <v>Grand Total</v>
      </c>
      <c r="P191" t="str">
        <f t="shared" si="5"/>
        <v xml:space="preserve"> Premier League</v>
      </c>
    </row>
    <row r="192" spans="14:16" x14ac:dyDescent="0.35">
      <c r="N192" s="10">
        <f>IF(ISNA(VLOOKUP(O192&amp;"|"&amp;P192,EFICIENCIA!J:K,2,FALSE)),0,VLOOKUP(O192&amp;"|"&amp;P192,EFICIENCIA!J:K,2,FALSE))</f>
        <v>0</v>
      </c>
      <c r="O192" t="str">
        <f t="shared" si="4"/>
        <v>Grand Total</v>
      </c>
      <c r="P192" t="str">
        <f t="shared" si="5"/>
        <v xml:space="preserve"> Premier League</v>
      </c>
    </row>
    <row r="193" spans="14:16" x14ac:dyDescent="0.35">
      <c r="N193" s="10">
        <f>IF(ISNA(VLOOKUP(O193&amp;"|"&amp;P193,EFICIENCIA!J:K,2,FALSE)),0,VLOOKUP(O193&amp;"|"&amp;P193,EFICIENCIA!J:K,2,FALSE))</f>
        <v>0</v>
      </c>
      <c r="O193" t="str">
        <f t="shared" si="4"/>
        <v>Grand Total</v>
      </c>
      <c r="P193" t="str">
        <f t="shared" si="5"/>
        <v xml:space="preserve"> Premier League</v>
      </c>
    </row>
    <row r="194" spans="14:16" x14ac:dyDescent="0.35">
      <c r="N194" s="10">
        <f>IF(ISNA(VLOOKUP(O194&amp;"|"&amp;P194,EFICIENCIA!J:K,2,FALSE)),0,VLOOKUP(O194&amp;"|"&amp;P194,EFICIENCIA!J:K,2,FALSE))</f>
        <v>0</v>
      </c>
      <c r="O194" t="str">
        <f t="shared" si="4"/>
        <v>Grand Total</v>
      </c>
      <c r="P194" t="str">
        <f t="shared" si="5"/>
        <v xml:space="preserve"> Premier League</v>
      </c>
    </row>
    <row r="195" spans="14:16" x14ac:dyDescent="0.35">
      <c r="N195" s="10">
        <f>IF(ISNA(VLOOKUP(O195&amp;"|"&amp;P195,EFICIENCIA!J:K,2,FALSE)),0,VLOOKUP(O195&amp;"|"&amp;P195,EFICIENCIA!J:K,2,FALSE))</f>
        <v>0</v>
      </c>
      <c r="O195" t="str">
        <f t="shared" si="4"/>
        <v>Grand Total</v>
      </c>
      <c r="P195" t="str">
        <f t="shared" si="5"/>
        <v xml:space="preserve"> Premier League</v>
      </c>
    </row>
    <row r="196" spans="14:16" x14ac:dyDescent="0.35">
      <c r="N196" s="10">
        <f>IF(ISNA(VLOOKUP(O196&amp;"|"&amp;P196,EFICIENCIA!J:K,2,FALSE)),0,VLOOKUP(O196&amp;"|"&amp;P196,EFICIENCIA!J:K,2,FALSE))</f>
        <v>0</v>
      </c>
      <c r="O196" t="str">
        <f t="shared" si="4"/>
        <v>Grand Total</v>
      </c>
      <c r="P196" t="str">
        <f t="shared" si="5"/>
        <v xml:space="preserve"> Premier League</v>
      </c>
    </row>
    <row r="197" spans="14:16" x14ac:dyDescent="0.35">
      <c r="N197" s="10">
        <f>IF(ISNA(VLOOKUP(O197&amp;"|"&amp;P197,EFICIENCIA!J:K,2,FALSE)),0,VLOOKUP(O197&amp;"|"&amp;P197,EFICIENCIA!J:K,2,FALSE))</f>
        <v>0</v>
      </c>
      <c r="O197" t="str">
        <f t="shared" si="4"/>
        <v>Grand Total</v>
      </c>
      <c r="P197" t="str">
        <f t="shared" si="5"/>
        <v xml:space="preserve"> Premier League</v>
      </c>
    </row>
    <row r="198" spans="14:16" x14ac:dyDescent="0.35">
      <c r="N198" s="10">
        <f>IF(ISNA(VLOOKUP(O198&amp;"|"&amp;P198,EFICIENCIA!J:K,2,FALSE)),0,VLOOKUP(O198&amp;"|"&amp;P198,EFICIENCIA!J:K,2,FALSE))</f>
        <v>0</v>
      </c>
      <c r="O198" t="str">
        <f t="shared" si="4"/>
        <v>Grand Total</v>
      </c>
      <c r="P198" t="str">
        <f t="shared" si="5"/>
        <v xml:space="preserve"> Premier League</v>
      </c>
    </row>
    <row r="199" spans="14:16" x14ac:dyDescent="0.35">
      <c r="N199" s="10">
        <f>IF(ISNA(VLOOKUP(O199&amp;"|"&amp;P199,EFICIENCIA!J:K,2,FALSE)),0,VLOOKUP(O199&amp;"|"&amp;P199,EFICIENCIA!J:K,2,FALSE))</f>
        <v>0</v>
      </c>
      <c r="O199" t="str">
        <f t="shared" si="4"/>
        <v>Grand Total</v>
      </c>
      <c r="P199" t="str">
        <f t="shared" si="5"/>
        <v xml:space="preserve"> Premier League</v>
      </c>
    </row>
    <row r="200" spans="14:16" x14ac:dyDescent="0.35">
      <c r="N200" s="10">
        <f>IF(ISNA(VLOOKUP(O200&amp;"|"&amp;P200,EFICIENCIA!J:K,2,FALSE)),0,VLOOKUP(O200&amp;"|"&amp;P200,EFICIENCIA!J:K,2,FALSE))</f>
        <v>0</v>
      </c>
      <c r="O200" t="str">
        <f t="shared" si="4"/>
        <v>Grand Total</v>
      </c>
      <c r="P200" t="str">
        <f t="shared" si="5"/>
        <v xml:space="preserve"> Premier League</v>
      </c>
    </row>
    <row r="201" spans="14:16" x14ac:dyDescent="0.35">
      <c r="N201" s="10">
        <f>IF(ISNA(VLOOKUP(O201&amp;"|"&amp;P201,EFICIENCIA!J:K,2,FALSE)),0,VLOOKUP(O201&amp;"|"&amp;P201,EFICIENCIA!J:K,2,FALSE))</f>
        <v>0</v>
      </c>
      <c r="O201" t="str">
        <f t="shared" si="4"/>
        <v>Grand Total</v>
      </c>
      <c r="P201" t="str">
        <f t="shared" si="5"/>
        <v xml:space="preserve"> Premier League</v>
      </c>
    </row>
    <row r="202" spans="14:16" x14ac:dyDescent="0.35">
      <c r="N202" s="10">
        <f>IF(ISNA(VLOOKUP(O202&amp;"|"&amp;P202,EFICIENCIA!J:K,2,FALSE)),0,VLOOKUP(O202&amp;"|"&amp;P202,EFICIENCIA!J:K,2,FALSE))</f>
        <v>0</v>
      </c>
      <c r="O202" t="str">
        <f t="shared" si="4"/>
        <v>Grand Total</v>
      </c>
      <c r="P202" t="str">
        <f t="shared" si="5"/>
        <v xml:space="preserve"> Premier League</v>
      </c>
    </row>
    <row r="203" spans="14:16" x14ac:dyDescent="0.35">
      <c r="N203" s="10">
        <f>IF(ISNA(VLOOKUP(O203&amp;"|"&amp;P203,EFICIENCIA!J:K,2,FALSE)),0,VLOOKUP(O203&amp;"|"&amp;P203,EFICIENCIA!J:K,2,FALSE))</f>
        <v>0</v>
      </c>
      <c r="O203" t="str">
        <f t="shared" si="4"/>
        <v>Grand Total</v>
      </c>
      <c r="P203" t="str">
        <f t="shared" si="5"/>
        <v xml:space="preserve"> Premier League</v>
      </c>
    </row>
    <row r="204" spans="14:16" x14ac:dyDescent="0.35">
      <c r="N204" s="10">
        <f>IF(ISNA(VLOOKUP(O204&amp;"|"&amp;P204,EFICIENCIA!J:K,2,FALSE)),0,VLOOKUP(O204&amp;"|"&amp;P204,EFICIENCIA!J:K,2,FALSE))</f>
        <v>0</v>
      </c>
      <c r="O204" t="str">
        <f t="shared" si="4"/>
        <v>Grand Total</v>
      </c>
      <c r="P204" t="str">
        <f t="shared" si="5"/>
        <v xml:space="preserve"> Premier League</v>
      </c>
    </row>
    <row r="205" spans="14:16" x14ac:dyDescent="0.35">
      <c r="N205" s="10">
        <f>IF(ISNA(VLOOKUP(O205&amp;"|"&amp;P205,EFICIENCIA!J:K,2,FALSE)),0,VLOOKUP(O205&amp;"|"&amp;P205,EFICIENCIA!J:K,2,FALSE))</f>
        <v>0</v>
      </c>
      <c r="O205" t="str">
        <f t="shared" si="4"/>
        <v>Grand Total</v>
      </c>
      <c r="P205" t="str">
        <f t="shared" si="5"/>
        <v xml:space="preserve"> Premier League</v>
      </c>
    </row>
    <row r="206" spans="14:16" x14ac:dyDescent="0.35">
      <c r="N206" s="10">
        <f>IF(ISNA(VLOOKUP(O206&amp;"|"&amp;P206,EFICIENCIA!J:K,2,FALSE)),0,VLOOKUP(O206&amp;"|"&amp;P206,EFICIENCIA!J:K,2,FALSE))</f>
        <v>0</v>
      </c>
      <c r="O206" t="str">
        <f t="shared" si="4"/>
        <v>Grand Total</v>
      </c>
      <c r="P206" t="str">
        <f t="shared" si="5"/>
        <v xml:space="preserve"> Premier League</v>
      </c>
    </row>
    <row r="207" spans="14:16" x14ac:dyDescent="0.35">
      <c r="N207" s="10">
        <f>IF(ISNA(VLOOKUP(O207&amp;"|"&amp;P207,EFICIENCIA!J:K,2,FALSE)),0,VLOOKUP(O207&amp;"|"&amp;P207,EFICIENCIA!J:K,2,FALSE))</f>
        <v>0</v>
      </c>
      <c r="O207" t="str">
        <f t="shared" si="4"/>
        <v>Grand Total</v>
      </c>
      <c r="P207" t="str">
        <f t="shared" si="5"/>
        <v xml:space="preserve"> Premier League</v>
      </c>
    </row>
    <row r="208" spans="14:16" x14ac:dyDescent="0.35">
      <c r="N208" s="10">
        <f>IF(ISNA(VLOOKUP(O208&amp;"|"&amp;P208,EFICIENCIA!J:K,2,FALSE)),0,VLOOKUP(O208&amp;"|"&amp;P208,EFICIENCIA!J:K,2,FALSE))</f>
        <v>0</v>
      </c>
      <c r="O208" t="str">
        <f t="shared" si="4"/>
        <v>Grand Total</v>
      </c>
      <c r="P208" t="str">
        <f t="shared" si="5"/>
        <v xml:space="preserve"> Premier League</v>
      </c>
    </row>
    <row r="209" spans="14:16" x14ac:dyDescent="0.35">
      <c r="N209" s="10">
        <f>IF(ISNA(VLOOKUP(O209&amp;"|"&amp;P209,EFICIENCIA!J:K,2,FALSE)),0,VLOOKUP(O209&amp;"|"&amp;P209,EFICIENCIA!J:K,2,FALSE))</f>
        <v>0</v>
      </c>
      <c r="O209" t="str">
        <f t="shared" si="4"/>
        <v>Grand Total</v>
      </c>
      <c r="P209" t="str">
        <f t="shared" si="5"/>
        <v xml:space="preserve"> Premier League</v>
      </c>
    </row>
    <row r="210" spans="14:16" x14ac:dyDescent="0.35">
      <c r="N210" s="10">
        <f>IF(ISNA(VLOOKUP(O210&amp;"|"&amp;P210,EFICIENCIA!J:K,2,FALSE)),0,VLOOKUP(O210&amp;"|"&amp;P210,EFICIENCIA!J:K,2,FALSE))</f>
        <v>0</v>
      </c>
      <c r="O210" t="str">
        <f t="shared" ref="O210:O271" si="6">IF(E210="",O209,E210)</f>
        <v>Grand Total</v>
      </c>
      <c r="P210" t="str">
        <f t="shared" ref="P210:P271" si="7">IF(F210="",P209,F210)</f>
        <v xml:space="preserve"> Premier League</v>
      </c>
    </row>
    <row r="211" spans="14:16" x14ac:dyDescent="0.35">
      <c r="N211" s="10">
        <f>IF(ISNA(VLOOKUP(O211&amp;"|"&amp;P211,EFICIENCIA!J:K,2,FALSE)),0,VLOOKUP(O211&amp;"|"&amp;P211,EFICIENCIA!J:K,2,FALSE))</f>
        <v>0</v>
      </c>
      <c r="O211" t="str">
        <f t="shared" si="6"/>
        <v>Grand Total</v>
      </c>
      <c r="P211" t="str">
        <f t="shared" si="7"/>
        <v xml:space="preserve"> Premier League</v>
      </c>
    </row>
    <row r="212" spans="14:16" x14ac:dyDescent="0.35">
      <c r="N212" s="10">
        <f>IF(ISNA(VLOOKUP(O212&amp;"|"&amp;P212,EFICIENCIA!J:K,2,FALSE)),0,VLOOKUP(O212&amp;"|"&amp;P212,EFICIENCIA!J:K,2,FALSE))</f>
        <v>0</v>
      </c>
      <c r="O212" t="str">
        <f t="shared" si="6"/>
        <v>Grand Total</v>
      </c>
      <c r="P212" t="str">
        <f t="shared" si="7"/>
        <v xml:space="preserve"> Premier League</v>
      </c>
    </row>
    <row r="213" spans="14:16" x14ac:dyDescent="0.35">
      <c r="N213" s="10">
        <f>IF(ISNA(VLOOKUP(O213&amp;"|"&amp;P213,EFICIENCIA!J:K,2,FALSE)),0,VLOOKUP(O213&amp;"|"&amp;P213,EFICIENCIA!J:K,2,FALSE))</f>
        <v>0</v>
      </c>
      <c r="O213" t="str">
        <f t="shared" si="6"/>
        <v>Grand Total</v>
      </c>
      <c r="P213" t="str">
        <f t="shared" si="7"/>
        <v xml:space="preserve"> Premier League</v>
      </c>
    </row>
    <row r="214" spans="14:16" x14ac:dyDescent="0.35">
      <c r="N214" s="10">
        <f>IF(ISNA(VLOOKUP(O214&amp;"|"&amp;P214,EFICIENCIA!J:K,2,FALSE)),0,VLOOKUP(O214&amp;"|"&amp;P214,EFICIENCIA!J:K,2,FALSE))</f>
        <v>0</v>
      </c>
      <c r="O214" t="str">
        <f t="shared" si="6"/>
        <v>Grand Total</v>
      </c>
      <c r="P214" t="str">
        <f t="shared" si="7"/>
        <v xml:space="preserve"> Premier League</v>
      </c>
    </row>
    <row r="215" spans="14:16" x14ac:dyDescent="0.35">
      <c r="N215" s="10">
        <f>IF(ISNA(VLOOKUP(O215&amp;"|"&amp;P215,EFICIENCIA!J:K,2,FALSE)),0,VLOOKUP(O215&amp;"|"&amp;P215,EFICIENCIA!J:K,2,FALSE))</f>
        <v>0</v>
      </c>
      <c r="O215" t="str">
        <f t="shared" si="6"/>
        <v>Grand Total</v>
      </c>
      <c r="P215" t="str">
        <f t="shared" si="7"/>
        <v xml:space="preserve"> Premier League</v>
      </c>
    </row>
    <row r="216" spans="14:16" x14ac:dyDescent="0.35">
      <c r="N216" s="10">
        <f>IF(ISNA(VLOOKUP(O216&amp;"|"&amp;P216,EFICIENCIA!J:K,2,FALSE)),0,VLOOKUP(O216&amp;"|"&amp;P216,EFICIENCIA!J:K,2,FALSE))</f>
        <v>0</v>
      </c>
      <c r="O216" t="str">
        <f t="shared" si="6"/>
        <v>Grand Total</v>
      </c>
      <c r="P216" t="str">
        <f t="shared" si="7"/>
        <v xml:space="preserve"> Premier League</v>
      </c>
    </row>
    <row r="217" spans="14:16" x14ac:dyDescent="0.35">
      <c r="N217" s="10">
        <f>IF(ISNA(VLOOKUP(O217&amp;"|"&amp;P217,EFICIENCIA!J:K,2,FALSE)),0,VLOOKUP(O217&amp;"|"&amp;P217,EFICIENCIA!J:K,2,FALSE))</f>
        <v>0</v>
      </c>
      <c r="O217" t="str">
        <f t="shared" si="6"/>
        <v>Grand Total</v>
      </c>
      <c r="P217" t="str">
        <f t="shared" si="7"/>
        <v xml:space="preserve"> Premier League</v>
      </c>
    </row>
    <row r="218" spans="14:16" x14ac:dyDescent="0.35">
      <c r="N218" s="10">
        <f>IF(ISNA(VLOOKUP(O218&amp;"|"&amp;P218,EFICIENCIA!J:K,2,FALSE)),0,VLOOKUP(O218&amp;"|"&amp;P218,EFICIENCIA!J:K,2,FALSE))</f>
        <v>0</v>
      </c>
      <c r="O218" t="str">
        <f t="shared" si="6"/>
        <v>Grand Total</v>
      </c>
      <c r="P218" t="str">
        <f t="shared" si="7"/>
        <v xml:space="preserve"> Premier League</v>
      </c>
    </row>
    <row r="219" spans="14:16" x14ac:dyDescent="0.35">
      <c r="N219" s="10">
        <f>IF(ISNA(VLOOKUP(O219&amp;"|"&amp;P219,EFICIENCIA!J:K,2,FALSE)),0,VLOOKUP(O219&amp;"|"&amp;P219,EFICIENCIA!J:K,2,FALSE))</f>
        <v>0</v>
      </c>
      <c r="O219" t="str">
        <f t="shared" si="6"/>
        <v>Grand Total</v>
      </c>
      <c r="P219" t="str">
        <f t="shared" si="7"/>
        <v xml:space="preserve"> Premier League</v>
      </c>
    </row>
    <row r="220" spans="14:16" x14ac:dyDescent="0.35">
      <c r="N220" s="10">
        <f>IF(ISNA(VLOOKUP(O220&amp;"|"&amp;P220,EFICIENCIA!J:K,2,FALSE)),0,VLOOKUP(O220&amp;"|"&amp;P220,EFICIENCIA!J:K,2,FALSE))</f>
        <v>0</v>
      </c>
      <c r="O220" t="str">
        <f t="shared" si="6"/>
        <v>Grand Total</v>
      </c>
      <c r="P220" t="str">
        <f t="shared" si="7"/>
        <v xml:space="preserve"> Premier League</v>
      </c>
    </row>
    <row r="221" spans="14:16" x14ac:dyDescent="0.35">
      <c r="N221" s="10">
        <f>IF(ISNA(VLOOKUP(O221&amp;"|"&amp;P221,EFICIENCIA!J:K,2,FALSE)),0,VLOOKUP(O221&amp;"|"&amp;P221,EFICIENCIA!J:K,2,FALSE))</f>
        <v>0</v>
      </c>
      <c r="O221" t="str">
        <f t="shared" si="6"/>
        <v>Grand Total</v>
      </c>
      <c r="P221" t="str">
        <f t="shared" si="7"/>
        <v xml:space="preserve"> Premier League</v>
      </c>
    </row>
    <row r="222" spans="14:16" x14ac:dyDescent="0.35">
      <c r="N222" s="10">
        <f>IF(ISNA(VLOOKUP(O222&amp;"|"&amp;P222,EFICIENCIA!J:K,2,FALSE)),0,VLOOKUP(O222&amp;"|"&amp;P222,EFICIENCIA!J:K,2,FALSE))</f>
        <v>0</v>
      </c>
      <c r="O222" t="str">
        <f t="shared" si="6"/>
        <v>Grand Total</v>
      </c>
      <c r="P222" t="str">
        <f t="shared" si="7"/>
        <v xml:space="preserve"> Premier League</v>
      </c>
    </row>
    <row r="223" spans="14:16" x14ac:dyDescent="0.35">
      <c r="N223" s="10">
        <f>IF(ISNA(VLOOKUP(O223&amp;"|"&amp;P223,EFICIENCIA!J:K,2,FALSE)),0,VLOOKUP(O223&amp;"|"&amp;P223,EFICIENCIA!J:K,2,FALSE))</f>
        <v>0</v>
      </c>
      <c r="O223" t="str">
        <f t="shared" si="6"/>
        <v>Grand Total</v>
      </c>
      <c r="P223" t="str">
        <f t="shared" si="7"/>
        <v xml:space="preserve"> Premier League</v>
      </c>
    </row>
    <row r="224" spans="14:16" x14ac:dyDescent="0.35">
      <c r="N224" s="10">
        <f>IF(ISNA(VLOOKUP(O224&amp;"|"&amp;P224,EFICIENCIA!J:K,2,FALSE)),0,VLOOKUP(O224&amp;"|"&amp;P224,EFICIENCIA!J:K,2,FALSE))</f>
        <v>0</v>
      </c>
      <c r="O224" t="str">
        <f t="shared" si="6"/>
        <v>Grand Total</v>
      </c>
      <c r="P224" t="str">
        <f t="shared" si="7"/>
        <v xml:space="preserve"> Premier League</v>
      </c>
    </row>
    <row r="225" spans="14:16" x14ac:dyDescent="0.35">
      <c r="N225" s="10">
        <f>IF(ISNA(VLOOKUP(O225&amp;"|"&amp;P225,EFICIENCIA!J:K,2,FALSE)),0,VLOOKUP(O225&amp;"|"&amp;P225,EFICIENCIA!J:K,2,FALSE))</f>
        <v>0</v>
      </c>
      <c r="O225" t="str">
        <f t="shared" si="6"/>
        <v>Grand Total</v>
      </c>
      <c r="P225" t="str">
        <f t="shared" si="7"/>
        <v xml:space="preserve"> Premier League</v>
      </c>
    </row>
    <row r="226" spans="14:16" x14ac:dyDescent="0.35">
      <c r="N226" s="10">
        <f>IF(ISNA(VLOOKUP(O226&amp;"|"&amp;P226,EFICIENCIA!J:K,2,FALSE)),0,VLOOKUP(O226&amp;"|"&amp;P226,EFICIENCIA!J:K,2,FALSE))</f>
        <v>0</v>
      </c>
      <c r="O226" t="str">
        <f t="shared" si="6"/>
        <v>Grand Total</v>
      </c>
      <c r="P226" t="str">
        <f t="shared" si="7"/>
        <v xml:space="preserve"> Premier League</v>
      </c>
    </row>
    <row r="227" spans="14:16" x14ac:dyDescent="0.35">
      <c r="N227" s="10">
        <f>IF(ISNA(VLOOKUP(O227&amp;"|"&amp;P227,EFICIENCIA!J:K,2,FALSE)),0,VLOOKUP(O227&amp;"|"&amp;P227,EFICIENCIA!J:K,2,FALSE))</f>
        <v>0</v>
      </c>
      <c r="O227" t="str">
        <f t="shared" si="6"/>
        <v>Grand Total</v>
      </c>
      <c r="P227" t="str">
        <f t="shared" si="7"/>
        <v xml:space="preserve"> Premier League</v>
      </c>
    </row>
    <row r="228" spans="14:16" x14ac:dyDescent="0.35">
      <c r="N228" s="10">
        <f>IF(ISNA(VLOOKUP(O228&amp;"|"&amp;P228,EFICIENCIA!J:K,2,FALSE)),0,VLOOKUP(O228&amp;"|"&amp;P228,EFICIENCIA!J:K,2,FALSE))</f>
        <v>0</v>
      </c>
      <c r="O228" t="str">
        <f t="shared" si="6"/>
        <v>Grand Total</v>
      </c>
      <c r="P228" t="str">
        <f t="shared" si="7"/>
        <v xml:space="preserve"> Premier League</v>
      </c>
    </row>
    <row r="229" spans="14:16" x14ac:dyDescent="0.35">
      <c r="N229" s="10">
        <f>IF(ISNA(VLOOKUP(O229&amp;"|"&amp;P229,EFICIENCIA!J:K,2,FALSE)),0,VLOOKUP(O229&amp;"|"&amp;P229,EFICIENCIA!J:K,2,FALSE))</f>
        <v>0</v>
      </c>
      <c r="O229" t="str">
        <f t="shared" si="6"/>
        <v>Grand Total</v>
      </c>
      <c r="P229" t="str">
        <f t="shared" si="7"/>
        <v xml:space="preserve"> Premier League</v>
      </c>
    </row>
    <row r="230" spans="14:16" x14ac:dyDescent="0.35">
      <c r="N230" s="10">
        <f>IF(ISNA(VLOOKUP(O230&amp;"|"&amp;P230,EFICIENCIA!J:K,2,FALSE)),0,VLOOKUP(O230&amp;"|"&amp;P230,EFICIENCIA!J:K,2,FALSE))</f>
        <v>0</v>
      </c>
      <c r="O230" t="str">
        <f t="shared" si="6"/>
        <v>Grand Total</v>
      </c>
      <c r="P230" t="str">
        <f t="shared" si="7"/>
        <v xml:space="preserve"> Premier League</v>
      </c>
    </row>
    <row r="231" spans="14:16" x14ac:dyDescent="0.35">
      <c r="N231" s="10">
        <f>IF(ISNA(VLOOKUP(O231&amp;"|"&amp;P231,EFICIENCIA!J:K,2,FALSE)),0,VLOOKUP(O231&amp;"|"&amp;P231,EFICIENCIA!J:K,2,FALSE))</f>
        <v>0</v>
      </c>
      <c r="O231" t="str">
        <f t="shared" si="6"/>
        <v>Grand Total</v>
      </c>
      <c r="P231" t="str">
        <f t="shared" si="7"/>
        <v xml:space="preserve"> Premier League</v>
      </c>
    </row>
    <row r="232" spans="14:16" x14ac:dyDescent="0.35">
      <c r="N232" s="10">
        <f>IF(ISNA(VLOOKUP(O232&amp;"|"&amp;P232,EFICIENCIA!J:K,2,FALSE)),0,VLOOKUP(O232&amp;"|"&amp;P232,EFICIENCIA!J:K,2,FALSE))</f>
        <v>0</v>
      </c>
      <c r="O232" t="str">
        <f t="shared" si="6"/>
        <v>Grand Total</v>
      </c>
      <c r="P232" t="str">
        <f t="shared" si="7"/>
        <v xml:space="preserve"> Premier League</v>
      </c>
    </row>
    <row r="233" spans="14:16" x14ac:dyDescent="0.35">
      <c r="N233" s="10">
        <f>IF(ISNA(VLOOKUP(O233&amp;"|"&amp;P233,EFICIENCIA!J:K,2,FALSE)),0,VLOOKUP(O233&amp;"|"&amp;P233,EFICIENCIA!J:K,2,FALSE))</f>
        <v>0</v>
      </c>
      <c r="O233" t="str">
        <f t="shared" si="6"/>
        <v>Grand Total</v>
      </c>
      <c r="P233" t="str">
        <f t="shared" si="7"/>
        <v xml:space="preserve"> Premier League</v>
      </c>
    </row>
    <row r="234" spans="14:16" x14ac:dyDescent="0.35">
      <c r="N234" s="10">
        <f>IF(ISNA(VLOOKUP(O234&amp;"|"&amp;P234,EFICIENCIA!J:K,2,FALSE)),0,VLOOKUP(O234&amp;"|"&amp;P234,EFICIENCIA!J:K,2,FALSE))</f>
        <v>0</v>
      </c>
      <c r="O234" t="str">
        <f t="shared" si="6"/>
        <v>Grand Total</v>
      </c>
      <c r="P234" t="str">
        <f t="shared" si="7"/>
        <v xml:space="preserve"> Premier League</v>
      </c>
    </row>
    <row r="235" spans="14:16" x14ac:dyDescent="0.35">
      <c r="N235" s="10">
        <f>IF(ISNA(VLOOKUP(O235&amp;"|"&amp;P235,EFICIENCIA!J:K,2,FALSE)),0,VLOOKUP(O235&amp;"|"&amp;P235,EFICIENCIA!J:K,2,FALSE))</f>
        <v>0</v>
      </c>
      <c r="O235" t="str">
        <f t="shared" si="6"/>
        <v>Grand Total</v>
      </c>
      <c r="P235" t="str">
        <f t="shared" si="7"/>
        <v xml:space="preserve"> Premier League</v>
      </c>
    </row>
    <row r="236" spans="14:16" x14ac:dyDescent="0.35">
      <c r="N236" s="10">
        <f>IF(ISNA(VLOOKUP(O236&amp;"|"&amp;P236,EFICIENCIA!J:K,2,FALSE)),0,VLOOKUP(O236&amp;"|"&amp;P236,EFICIENCIA!J:K,2,FALSE))</f>
        <v>0</v>
      </c>
      <c r="O236" t="str">
        <f t="shared" si="6"/>
        <v>Grand Total</v>
      </c>
      <c r="P236" t="str">
        <f t="shared" si="7"/>
        <v xml:space="preserve"> Premier League</v>
      </c>
    </row>
    <row r="237" spans="14:16" x14ac:dyDescent="0.35">
      <c r="N237" s="10">
        <f>IF(ISNA(VLOOKUP(O237&amp;"|"&amp;P237,EFICIENCIA!J:K,2,FALSE)),0,VLOOKUP(O237&amp;"|"&amp;P237,EFICIENCIA!J:K,2,FALSE))</f>
        <v>0</v>
      </c>
      <c r="O237" t="str">
        <f t="shared" si="6"/>
        <v>Grand Total</v>
      </c>
      <c r="P237" t="str">
        <f t="shared" si="7"/>
        <v xml:space="preserve"> Premier League</v>
      </c>
    </row>
    <row r="238" spans="14:16" x14ac:dyDescent="0.35">
      <c r="N238" s="10">
        <f>IF(ISNA(VLOOKUP(O238&amp;"|"&amp;P238,EFICIENCIA!J:K,2,FALSE)),0,VLOOKUP(O238&amp;"|"&amp;P238,EFICIENCIA!J:K,2,FALSE))</f>
        <v>0</v>
      </c>
      <c r="O238" t="str">
        <f t="shared" si="6"/>
        <v>Grand Total</v>
      </c>
      <c r="P238" t="str">
        <f t="shared" si="7"/>
        <v xml:space="preserve"> Premier League</v>
      </c>
    </row>
    <row r="239" spans="14:16" x14ac:dyDescent="0.35">
      <c r="N239" s="10">
        <f>IF(ISNA(VLOOKUP(O239&amp;"|"&amp;P239,EFICIENCIA!J:K,2,FALSE)),0,VLOOKUP(O239&amp;"|"&amp;P239,EFICIENCIA!J:K,2,FALSE))</f>
        <v>0</v>
      </c>
      <c r="O239" t="str">
        <f t="shared" si="6"/>
        <v>Grand Total</v>
      </c>
      <c r="P239" t="str">
        <f t="shared" si="7"/>
        <v xml:space="preserve"> Premier League</v>
      </c>
    </row>
    <row r="240" spans="14:16" x14ac:dyDescent="0.35">
      <c r="N240" s="10">
        <f>IF(ISNA(VLOOKUP(O240&amp;"|"&amp;P240,EFICIENCIA!J:K,2,FALSE)),0,VLOOKUP(O240&amp;"|"&amp;P240,EFICIENCIA!J:K,2,FALSE))</f>
        <v>0</v>
      </c>
      <c r="O240" t="str">
        <f t="shared" si="6"/>
        <v>Grand Total</v>
      </c>
      <c r="P240" t="str">
        <f t="shared" si="7"/>
        <v xml:space="preserve"> Premier League</v>
      </c>
    </row>
    <row r="241" spans="14:16" x14ac:dyDescent="0.35">
      <c r="N241" s="10">
        <f>IF(ISNA(VLOOKUP(O241&amp;"|"&amp;P241,EFICIENCIA!J:K,2,FALSE)),0,VLOOKUP(O241&amp;"|"&amp;P241,EFICIENCIA!J:K,2,FALSE))</f>
        <v>0</v>
      </c>
      <c r="O241" t="str">
        <f t="shared" si="6"/>
        <v>Grand Total</v>
      </c>
      <c r="P241" t="str">
        <f t="shared" si="7"/>
        <v xml:space="preserve"> Premier League</v>
      </c>
    </row>
    <row r="242" spans="14:16" x14ac:dyDescent="0.35">
      <c r="N242" s="10">
        <f>IF(ISNA(VLOOKUP(O242&amp;"|"&amp;P242,EFICIENCIA!J:K,2,FALSE)),0,VLOOKUP(O242&amp;"|"&amp;P242,EFICIENCIA!J:K,2,FALSE))</f>
        <v>0</v>
      </c>
      <c r="O242" t="str">
        <f t="shared" si="6"/>
        <v>Grand Total</v>
      </c>
      <c r="P242" t="str">
        <f t="shared" si="7"/>
        <v xml:space="preserve"> Premier League</v>
      </c>
    </row>
    <row r="243" spans="14:16" x14ac:dyDescent="0.35">
      <c r="N243" s="10">
        <f>IF(ISNA(VLOOKUP(O243&amp;"|"&amp;P243,EFICIENCIA!J:K,2,FALSE)),0,VLOOKUP(O243&amp;"|"&amp;P243,EFICIENCIA!J:K,2,FALSE))</f>
        <v>0</v>
      </c>
      <c r="O243" t="str">
        <f t="shared" si="6"/>
        <v>Grand Total</v>
      </c>
      <c r="P243" t="str">
        <f t="shared" si="7"/>
        <v xml:space="preserve"> Premier League</v>
      </c>
    </row>
    <row r="244" spans="14:16" x14ac:dyDescent="0.35">
      <c r="N244" s="10">
        <f>IF(ISNA(VLOOKUP(O244&amp;"|"&amp;P244,EFICIENCIA!J:K,2,FALSE)),0,VLOOKUP(O244&amp;"|"&amp;P244,EFICIENCIA!J:K,2,FALSE))</f>
        <v>0</v>
      </c>
      <c r="O244" t="str">
        <f t="shared" si="6"/>
        <v>Grand Total</v>
      </c>
      <c r="P244" t="str">
        <f t="shared" si="7"/>
        <v xml:space="preserve"> Premier League</v>
      </c>
    </row>
    <row r="245" spans="14:16" x14ac:dyDescent="0.35">
      <c r="N245" s="10">
        <f>IF(ISNA(VLOOKUP(O245&amp;"|"&amp;P245,EFICIENCIA!J:K,2,FALSE)),0,VLOOKUP(O245&amp;"|"&amp;P245,EFICIENCIA!J:K,2,FALSE))</f>
        <v>0</v>
      </c>
      <c r="O245" t="str">
        <f t="shared" si="6"/>
        <v>Grand Total</v>
      </c>
      <c r="P245" t="str">
        <f t="shared" si="7"/>
        <v xml:space="preserve"> Premier League</v>
      </c>
    </row>
    <row r="246" spans="14:16" x14ac:dyDescent="0.35">
      <c r="N246" s="10">
        <f>IF(ISNA(VLOOKUP(O246&amp;"|"&amp;P246,EFICIENCIA!J:K,2,FALSE)),0,VLOOKUP(O246&amp;"|"&amp;P246,EFICIENCIA!J:K,2,FALSE))</f>
        <v>0</v>
      </c>
      <c r="O246" t="str">
        <f t="shared" si="6"/>
        <v>Grand Total</v>
      </c>
      <c r="P246" t="str">
        <f t="shared" si="7"/>
        <v xml:space="preserve"> Premier League</v>
      </c>
    </row>
    <row r="247" spans="14:16" x14ac:dyDescent="0.35">
      <c r="N247" s="10">
        <f>IF(ISNA(VLOOKUP(O247&amp;"|"&amp;P247,EFICIENCIA!J:K,2,FALSE)),0,VLOOKUP(O247&amp;"|"&amp;P247,EFICIENCIA!J:K,2,FALSE))</f>
        <v>0</v>
      </c>
      <c r="O247" t="str">
        <f t="shared" si="6"/>
        <v>Grand Total</v>
      </c>
      <c r="P247" t="str">
        <f t="shared" si="7"/>
        <v xml:space="preserve"> Premier League</v>
      </c>
    </row>
    <row r="248" spans="14:16" x14ac:dyDescent="0.35">
      <c r="N248" s="10">
        <f>IF(ISNA(VLOOKUP(O248&amp;"|"&amp;P248,EFICIENCIA!J:K,2,FALSE)),0,VLOOKUP(O248&amp;"|"&amp;P248,EFICIENCIA!J:K,2,FALSE))</f>
        <v>0</v>
      </c>
      <c r="O248" t="str">
        <f t="shared" si="6"/>
        <v>Grand Total</v>
      </c>
      <c r="P248" t="str">
        <f t="shared" si="7"/>
        <v xml:space="preserve"> Premier League</v>
      </c>
    </row>
    <row r="249" spans="14:16" x14ac:dyDescent="0.35">
      <c r="N249" s="10">
        <f>IF(ISNA(VLOOKUP(O249&amp;"|"&amp;P249,EFICIENCIA!J:K,2,FALSE)),0,VLOOKUP(O249&amp;"|"&amp;P249,EFICIENCIA!J:K,2,FALSE))</f>
        <v>0</v>
      </c>
      <c r="O249" t="str">
        <f t="shared" si="6"/>
        <v>Grand Total</v>
      </c>
      <c r="P249" t="str">
        <f t="shared" si="7"/>
        <v xml:space="preserve"> Premier League</v>
      </c>
    </row>
    <row r="250" spans="14:16" x14ac:dyDescent="0.35">
      <c r="N250" s="10">
        <f>IF(ISNA(VLOOKUP(O250&amp;"|"&amp;P250,EFICIENCIA!J:K,2,FALSE)),0,VLOOKUP(O250&amp;"|"&amp;P250,EFICIENCIA!J:K,2,FALSE))</f>
        <v>0</v>
      </c>
      <c r="O250" t="str">
        <f t="shared" si="6"/>
        <v>Grand Total</v>
      </c>
      <c r="P250" t="str">
        <f t="shared" si="7"/>
        <v xml:space="preserve"> Premier League</v>
      </c>
    </row>
    <row r="251" spans="14:16" x14ac:dyDescent="0.35">
      <c r="N251" s="10">
        <f>IF(ISNA(VLOOKUP(O251&amp;"|"&amp;P251,EFICIENCIA!J:K,2,FALSE)),0,VLOOKUP(O251&amp;"|"&amp;P251,EFICIENCIA!J:K,2,FALSE))</f>
        <v>0</v>
      </c>
      <c r="O251" t="str">
        <f t="shared" si="6"/>
        <v>Grand Total</v>
      </c>
      <c r="P251" t="str">
        <f t="shared" si="7"/>
        <v xml:space="preserve"> Premier League</v>
      </c>
    </row>
    <row r="252" spans="14:16" x14ac:dyDescent="0.35">
      <c r="N252" s="10">
        <f>IF(ISNA(VLOOKUP(O252&amp;"|"&amp;P252,EFICIENCIA!J:K,2,FALSE)),0,VLOOKUP(O252&amp;"|"&amp;P252,EFICIENCIA!J:K,2,FALSE))</f>
        <v>0</v>
      </c>
      <c r="O252" t="str">
        <f t="shared" si="6"/>
        <v>Grand Total</v>
      </c>
      <c r="P252" t="str">
        <f t="shared" si="7"/>
        <v xml:space="preserve"> Premier League</v>
      </c>
    </row>
    <row r="253" spans="14:16" x14ac:dyDescent="0.35">
      <c r="N253" s="10">
        <f>IF(ISNA(VLOOKUP(O253&amp;"|"&amp;P253,EFICIENCIA!J:K,2,FALSE)),0,VLOOKUP(O253&amp;"|"&amp;P253,EFICIENCIA!J:K,2,FALSE))</f>
        <v>0</v>
      </c>
      <c r="O253" t="str">
        <f t="shared" si="6"/>
        <v>Grand Total</v>
      </c>
      <c r="P253" t="str">
        <f t="shared" si="7"/>
        <v xml:space="preserve"> Premier League</v>
      </c>
    </row>
    <row r="254" spans="14:16" x14ac:dyDescent="0.35">
      <c r="N254" s="10">
        <f>IF(ISNA(VLOOKUP(O254&amp;"|"&amp;P254,EFICIENCIA!J:K,2,FALSE)),0,VLOOKUP(O254&amp;"|"&amp;P254,EFICIENCIA!J:K,2,FALSE))</f>
        <v>0</v>
      </c>
      <c r="O254" t="str">
        <f t="shared" si="6"/>
        <v>Grand Total</v>
      </c>
      <c r="P254" t="str">
        <f t="shared" si="7"/>
        <v xml:space="preserve"> Premier League</v>
      </c>
    </row>
    <row r="255" spans="14:16" x14ac:dyDescent="0.35">
      <c r="N255" s="10">
        <f>IF(ISNA(VLOOKUP(O255&amp;"|"&amp;P255,EFICIENCIA!J:K,2,FALSE)),0,VLOOKUP(O255&amp;"|"&amp;P255,EFICIENCIA!J:K,2,FALSE))</f>
        <v>0</v>
      </c>
      <c r="O255" t="str">
        <f t="shared" si="6"/>
        <v>Grand Total</v>
      </c>
      <c r="P255" t="str">
        <f t="shared" si="7"/>
        <v xml:space="preserve"> Premier League</v>
      </c>
    </row>
    <row r="256" spans="14:16" x14ac:dyDescent="0.35">
      <c r="N256" s="10">
        <f>IF(ISNA(VLOOKUP(O256&amp;"|"&amp;P256,EFICIENCIA!J:K,2,FALSE)),0,VLOOKUP(O256&amp;"|"&amp;P256,EFICIENCIA!J:K,2,FALSE))</f>
        <v>0</v>
      </c>
      <c r="O256" t="str">
        <f t="shared" si="6"/>
        <v>Grand Total</v>
      </c>
      <c r="P256" t="str">
        <f t="shared" si="7"/>
        <v xml:space="preserve"> Premier League</v>
      </c>
    </row>
    <row r="257" spans="14:16" x14ac:dyDescent="0.35">
      <c r="N257" s="10">
        <f>IF(ISNA(VLOOKUP(O257&amp;"|"&amp;P257,EFICIENCIA!J:K,2,FALSE)),0,VLOOKUP(O257&amp;"|"&amp;P257,EFICIENCIA!J:K,2,FALSE))</f>
        <v>0</v>
      </c>
      <c r="O257" t="str">
        <f t="shared" si="6"/>
        <v>Grand Total</v>
      </c>
      <c r="P257" t="str">
        <f t="shared" si="7"/>
        <v xml:space="preserve"> Premier League</v>
      </c>
    </row>
    <row r="258" spans="14:16" x14ac:dyDescent="0.35">
      <c r="N258" s="10">
        <f>IF(ISNA(VLOOKUP(O258&amp;"|"&amp;P258,EFICIENCIA!J:K,2,FALSE)),0,VLOOKUP(O258&amp;"|"&amp;P258,EFICIENCIA!J:K,2,FALSE))</f>
        <v>0</v>
      </c>
      <c r="O258" t="str">
        <f t="shared" si="6"/>
        <v>Grand Total</v>
      </c>
      <c r="P258" t="str">
        <f t="shared" si="7"/>
        <v xml:space="preserve"> Premier League</v>
      </c>
    </row>
    <row r="259" spans="14:16" x14ac:dyDescent="0.35">
      <c r="N259" s="10">
        <f>IF(ISNA(VLOOKUP(O259&amp;"|"&amp;P259,EFICIENCIA!J:K,2,FALSE)),0,VLOOKUP(O259&amp;"|"&amp;P259,EFICIENCIA!J:K,2,FALSE))</f>
        <v>0</v>
      </c>
      <c r="O259" t="str">
        <f t="shared" si="6"/>
        <v>Grand Total</v>
      </c>
      <c r="P259" t="str">
        <f t="shared" si="7"/>
        <v xml:space="preserve"> Premier League</v>
      </c>
    </row>
    <row r="260" spans="14:16" x14ac:dyDescent="0.35">
      <c r="N260" s="10">
        <f>IF(ISNA(VLOOKUP(O260&amp;"|"&amp;P260,EFICIENCIA!J:K,2,FALSE)),0,VLOOKUP(O260&amp;"|"&amp;P260,EFICIENCIA!J:K,2,FALSE))</f>
        <v>0</v>
      </c>
      <c r="O260" t="str">
        <f t="shared" si="6"/>
        <v>Grand Total</v>
      </c>
      <c r="P260" t="str">
        <f t="shared" si="7"/>
        <v xml:space="preserve"> Premier League</v>
      </c>
    </row>
    <row r="261" spans="14:16" x14ac:dyDescent="0.35">
      <c r="N261" s="10">
        <f>IF(ISNA(VLOOKUP(O261&amp;"|"&amp;P261,EFICIENCIA!J:K,2,FALSE)),0,VLOOKUP(O261&amp;"|"&amp;P261,EFICIENCIA!J:K,2,FALSE))</f>
        <v>0</v>
      </c>
      <c r="O261" t="str">
        <f t="shared" si="6"/>
        <v>Grand Total</v>
      </c>
      <c r="P261" t="str">
        <f t="shared" si="7"/>
        <v xml:space="preserve"> Premier League</v>
      </c>
    </row>
    <row r="262" spans="14:16" x14ac:dyDescent="0.35">
      <c r="N262" s="10">
        <f>IF(ISNA(VLOOKUP(O262&amp;"|"&amp;P262,EFICIENCIA!J:K,2,FALSE)),0,VLOOKUP(O262&amp;"|"&amp;P262,EFICIENCIA!J:K,2,FALSE))</f>
        <v>0</v>
      </c>
      <c r="O262" t="str">
        <f t="shared" si="6"/>
        <v>Grand Total</v>
      </c>
      <c r="P262" t="str">
        <f t="shared" si="7"/>
        <v xml:space="preserve"> Premier League</v>
      </c>
    </row>
    <row r="263" spans="14:16" x14ac:dyDescent="0.35">
      <c r="N263" s="10">
        <f>IF(ISNA(VLOOKUP(O263&amp;"|"&amp;P263,EFICIENCIA!J:K,2,FALSE)),0,VLOOKUP(O263&amp;"|"&amp;P263,EFICIENCIA!J:K,2,FALSE))</f>
        <v>0</v>
      </c>
      <c r="O263" t="str">
        <f t="shared" si="6"/>
        <v>Grand Total</v>
      </c>
      <c r="P263" t="str">
        <f t="shared" si="7"/>
        <v xml:space="preserve"> Premier League</v>
      </c>
    </row>
    <row r="264" spans="14:16" x14ac:dyDescent="0.35">
      <c r="N264" s="10">
        <f>IF(ISNA(VLOOKUP(O264&amp;"|"&amp;P264,EFICIENCIA!J:K,2,FALSE)),0,VLOOKUP(O264&amp;"|"&amp;P264,EFICIENCIA!J:K,2,FALSE))</f>
        <v>0</v>
      </c>
      <c r="O264" t="str">
        <f t="shared" si="6"/>
        <v>Grand Total</v>
      </c>
      <c r="P264" t="str">
        <f t="shared" si="7"/>
        <v xml:space="preserve"> Premier League</v>
      </c>
    </row>
    <row r="265" spans="14:16" x14ac:dyDescent="0.35">
      <c r="N265" s="10">
        <f>IF(ISNA(VLOOKUP(O265&amp;"|"&amp;P265,EFICIENCIA!J:K,2,FALSE)),0,VLOOKUP(O265&amp;"|"&amp;P265,EFICIENCIA!J:K,2,FALSE))</f>
        <v>0</v>
      </c>
      <c r="O265" t="str">
        <f t="shared" si="6"/>
        <v>Grand Total</v>
      </c>
      <c r="P265" t="str">
        <f t="shared" si="7"/>
        <v xml:space="preserve"> Premier League</v>
      </c>
    </row>
    <row r="266" spans="14:16" x14ac:dyDescent="0.35">
      <c r="N266" s="10">
        <f>IF(ISNA(VLOOKUP(O266&amp;"|"&amp;P266,EFICIENCIA!J:K,2,FALSE)),0,VLOOKUP(O266&amp;"|"&amp;P266,EFICIENCIA!J:K,2,FALSE))</f>
        <v>0</v>
      </c>
      <c r="O266" t="str">
        <f t="shared" si="6"/>
        <v>Grand Total</v>
      </c>
      <c r="P266" t="str">
        <f t="shared" si="7"/>
        <v xml:space="preserve"> Premier League</v>
      </c>
    </row>
    <row r="267" spans="14:16" x14ac:dyDescent="0.35">
      <c r="N267" s="10">
        <f>IF(ISNA(VLOOKUP(O267&amp;"|"&amp;P267,EFICIENCIA!J:K,2,FALSE)),0,VLOOKUP(O267&amp;"|"&amp;P267,EFICIENCIA!J:K,2,FALSE))</f>
        <v>0</v>
      </c>
      <c r="O267" t="str">
        <f t="shared" si="6"/>
        <v>Grand Total</v>
      </c>
      <c r="P267" t="str">
        <f t="shared" si="7"/>
        <v xml:space="preserve"> Premier League</v>
      </c>
    </row>
    <row r="268" spans="14:16" x14ac:dyDescent="0.35">
      <c r="N268" s="10">
        <f>IF(ISNA(VLOOKUP(O268&amp;"|"&amp;P268,EFICIENCIA!J:K,2,FALSE)),0,VLOOKUP(O268&amp;"|"&amp;P268,EFICIENCIA!J:K,2,FALSE))</f>
        <v>0</v>
      </c>
      <c r="O268" t="str">
        <f t="shared" si="6"/>
        <v>Grand Total</v>
      </c>
      <c r="P268" t="str">
        <f t="shared" si="7"/>
        <v xml:space="preserve"> Premier League</v>
      </c>
    </row>
    <row r="269" spans="14:16" x14ac:dyDescent="0.35">
      <c r="N269" s="10">
        <f>IF(ISNA(VLOOKUP(O269&amp;"|"&amp;P269,EFICIENCIA!J:K,2,FALSE)),0,VLOOKUP(O269&amp;"|"&amp;P269,EFICIENCIA!J:K,2,FALSE))</f>
        <v>0</v>
      </c>
      <c r="O269" t="str">
        <f t="shared" si="6"/>
        <v>Grand Total</v>
      </c>
      <c r="P269" t="str">
        <f t="shared" si="7"/>
        <v xml:space="preserve"> Premier League</v>
      </c>
    </row>
    <row r="270" spans="14:16" x14ac:dyDescent="0.35">
      <c r="N270" s="10">
        <f>IF(ISNA(VLOOKUP(O270&amp;"|"&amp;P270,EFICIENCIA!J:K,2,FALSE)),0,VLOOKUP(O270&amp;"|"&amp;P270,EFICIENCIA!J:K,2,FALSE))</f>
        <v>0</v>
      </c>
      <c r="O270" t="str">
        <f t="shared" si="6"/>
        <v>Grand Total</v>
      </c>
      <c r="P270" t="str">
        <f t="shared" si="7"/>
        <v xml:space="preserve"> Premier League</v>
      </c>
    </row>
    <row r="271" spans="14:16" x14ac:dyDescent="0.35">
      <c r="N271" s="10">
        <f>IF(ISNA(VLOOKUP(O271&amp;"|"&amp;P271,EFICIENCIA!J:K,2,FALSE)),0,VLOOKUP(O271&amp;"|"&amp;P271,EFICIENCIA!J:K,2,FALSE))</f>
        <v>0</v>
      </c>
      <c r="O271" t="str">
        <f t="shared" si="6"/>
        <v>Grand Total</v>
      </c>
      <c r="P271" t="str">
        <f t="shared" si="7"/>
        <v xml:space="preserve"> Premier League</v>
      </c>
    </row>
    <row r="272" spans="14:16" x14ac:dyDescent="0.35">
      <c r="N272" s="10">
        <f>IF(ISNA(VLOOKUP(O272&amp;"|"&amp;P272,EFICIENCIA!J:K,2,FALSE)),0,VLOOKUP(O272&amp;"|"&amp;P272,EFICIENCIA!J:K,2,FALSE))</f>
        <v>0</v>
      </c>
      <c r="O272" t="str">
        <f>IF(E272="",O271,E272)</f>
        <v>Grand Total</v>
      </c>
      <c r="P272" t="str">
        <f>IF(F272="",P271,F272)</f>
        <v xml:space="preserve"> Premier League</v>
      </c>
    </row>
  </sheetData>
  <pageMargins left="0.7" right="0.7" top="0.75" bottom="0.75" header="0.3" footer="0.3"/>
  <pageSetup orientation="portrait" horizontalDpi="360" verticalDpi="360" r:id="rId2"/>
  <drawing r:id="rId3"/>
  <extLst>
    <ext xmlns:x14="http://schemas.microsoft.com/office/spreadsheetml/2009/9/main" uri="{A8765BA9-456A-4dab-B4F3-ACF838C121DE}">
      <x14:slicerList>
        <x14:slicer r:id="rId4"/>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7E919D-D082-4C96-8AC6-0A072748A19F}">
  <dimension ref="A1:K212"/>
  <sheetViews>
    <sheetView zoomScale="70" zoomScaleNormal="70" workbookViewId="0"/>
  </sheetViews>
  <sheetFormatPr defaultColWidth="8.90625" defaultRowHeight="14.5" x14ac:dyDescent="0.35"/>
  <cols>
    <col min="1" max="1" width="24.453125" bestFit="1" customWidth="1"/>
    <col min="2" max="2" width="31.54296875" bestFit="1" customWidth="1"/>
    <col min="3" max="3" width="16.26953125" bestFit="1" customWidth="1"/>
    <col min="4" max="4" width="21.26953125" bestFit="1" customWidth="1"/>
    <col min="5" max="5" width="10" bestFit="1" customWidth="1"/>
    <col min="6" max="6" width="13.36328125" bestFit="1" customWidth="1"/>
    <col min="7" max="7" width="13.36328125" customWidth="1"/>
    <col min="8" max="9" width="13.453125" bestFit="1" customWidth="1"/>
    <col min="10" max="10" width="12.08984375" bestFit="1" customWidth="1"/>
    <col min="11" max="11" width="24.453125" bestFit="1" customWidth="1"/>
    <col min="12" max="12" width="10.81640625" bestFit="1" customWidth="1"/>
    <col min="13" max="13" width="10.36328125" bestFit="1" customWidth="1"/>
    <col min="14" max="14" width="10.08984375" bestFit="1" customWidth="1"/>
    <col min="15" max="15" width="10.1796875" bestFit="1" customWidth="1"/>
    <col min="16" max="16" width="11.81640625" bestFit="1" customWidth="1"/>
    <col min="17" max="17" width="12.08984375" bestFit="1" customWidth="1"/>
    <col min="18" max="18" width="24.453125" bestFit="1" customWidth="1"/>
    <col min="19" max="19" width="15.1796875" bestFit="1" customWidth="1"/>
    <col min="20" max="20" width="14.81640625" bestFit="1" customWidth="1"/>
    <col min="21" max="21" width="14.54296875" bestFit="1" customWidth="1"/>
    <col min="22" max="22" width="14.6328125" bestFit="1" customWidth="1"/>
    <col min="23" max="23" width="16.1796875" bestFit="1" customWidth="1"/>
    <col min="24" max="24" width="16.54296875" bestFit="1" customWidth="1"/>
    <col min="25" max="25" width="23.90625" bestFit="1" customWidth="1"/>
    <col min="26" max="26" width="15.1796875" bestFit="1" customWidth="1"/>
    <col min="27" max="27" width="14.81640625" bestFit="1" customWidth="1"/>
    <col min="28" max="28" width="14.54296875" bestFit="1" customWidth="1"/>
    <col min="29" max="29" width="14.6328125" bestFit="1" customWidth="1"/>
    <col min="30" max="30" width="16.1796875" bestFit="1" customWidth="1"/>
    <col min="31" max="31" width="16.54296875" bestFit="1" customWidth="1"/>
    <col min="32" max="32" width="24.453125" bestFit="1" customWidth="1"/>
    <col min="33" max="33" width="12.90625" bestFit="1" customWidth="1"/>
    <col min="34" max="34" width="12.36328125" bestFit="1" customWidth="1"/>
    <col min="35" max="35" width="12.08984375" bestFit="1" customWidth="1"/>
    <col min="36" max="36" width="12.1796875" bestFit="1" customWidth="1"/>
    <col min="37" max="37" width="13.90625" bestFit="1" customWidth="1"/>
    <col min="38" max="38" width="14.1796875" bestFit="1" customWidth="1"/>
    <col min="39" max="39" width="24.453125" bestFit="1" customWidth="1"/>
    <col min="40" max="40" width="12.90625" bestFit="1" customWidth="1"/>
    <col min="41" max="41" width="12.36328125" bestFit="1" customWidth="1"/>
    <col min="42" max="42" width="12.08984375" bestFit="1" customWidth="1"/>
    <col min="43" max="43" width="12.1796875" bestFit="1" customWidth="1"/>
    <col min="44" max="44" width="13.90625" bestFit="1" customWidth="1"/>
    <col min="45" max="45" width="14.1796875" bestFit="1" customWidth="1"/>
    <col min="46" max="46" width="24.453125" bestFit="1" customWidth="1"/>
    <col min="47" max="47" width="13" bestFit="1" customWidth="1"/>
    <col min="48" max="48" width="12.453125" bestFit="1" customWidth="1"/>
    <col min="49" max="50" width="12.1796875" bestFit="1" customWidth="1"/>
    <col min="51" max="51" width="14" bestFit="1" customWidth="1"/>
    <col min="52" max="52" width="14.1796875" bestFit="1" customWidth="1"/>
    <col min="53" max="53" width="24.453125" bestFit="1" customWidth="1"/>
    <col min="54" max="54" width="13" bestFit="1" customWidth="1"/>
    <col min="55" max="55" width="12.453125" bestFit="1" customWidth="1"/>
    <col min="56" max="57" width="12.1796875" bestFit="1" customWidth="1"/>
    <col min="58" max="58" width="17.90625" bestFit="1" customWidth="1"/>
    <col min="59" max="59" width="14.1796875" bestFit="1" customWidth="1"/>
    <col min="60" max="60" width="24.453125" bestFit="1" customWidth="1"/>
    <col min="61" max="61" width="14.1796875" bestFit="1" customWidth="1"/>
    <col min="62" max="62" width="14.6328125" bestFit="1" customWidth="1"/>
    <col min="63" max="63" width="12.453125" bestFit="1" customWidth="1"/>
    <col min="64" max="67" width="11.81640625" bestFit="1" customWidth="1"/>
    <col min="68" max="69" width="12.453125" bestFit="1" customWidth="1"/>
    <col min="70" max="70" width="17.1796875" bestFit="1" customWidth="1"/>
    <col min="71" max="71" width="17.6328125" bestFit="1" customWidth="1"/>
    <col min="72" max="72" width="12.453125" bestFit="1" customWidth="1"/>
    <col min="73" max="73" width="12.1796875" bestFit="1" customWidth="1"/>
    <col min="74" max="74" width="12.36328125" bestFit="1" customWidth="1"/>
    <col min="75" max="75" width="12.1796875" bestFit="1" customWidth="1"/>
    <col min="76" max="78" width="12.453125" bestFit="1" customWidth="1"/>
    <col min="79" max="79" width="19.1796875" bestFit="1" customWidth="1"/>
    <col min="80" max="80" width="19.6328125" bestFit="1" customWidth="1"/>
    <col min="81" max="81" width="12.453125" bestFit="1" customWidth="1"/>
    <col min="82" max="82" width="14.1796875" bestFit="1" customWidth="1"/>
    <col min="83" max="83" width="14.453125" bestFit="1" customWidth="1"/>
    <col min="84" max="84" width="14.36328125" bestFit="1" customWidth="1"/>
    <col min="85" max="85" width="14.54296875" bestFit="1" customWidth="1"/>
    <col min="86" max="101" width="12.453125" bestFit="1" customWidth="1"/>
    <col min="102" max="104" width="11.81640625" bestFit="1" customWidth="1"/>
    <col min="105" max="105" width="48.90625" bestFit="1" customWidth="1"/>
    <col min="106" max="106" width="8" bestFit="1" customWidth="1"/>
    <col min="107" max="107" width="13.1796875" bestFit="1" customWidth="1"/>
    <col min="108" max="108" width="7.6328125" bestFit="1" customWidth="1"/>
    <col min="109" max="110" width="13.81640625" bestFit="1" customWidth="1"/>
    <col min="111" max="111" width="9.90625" bestFit="1" customWidth="1"/>
    <col min="112" max="112" width="7.1796875" bestFit="1" customWidth="1"/>
    <col min="113" max="113" width="6.81640625" bestFit="1" customWidth="1"/>
    <col min="114" max="114" width="23.90625" bestFit="1" customWidth="1"/>
    <col min="115" max="115" width="39.453125" bestFit="1" customWidth="1"/>
    <col min="116" max="116" width="31.36328125" bestFit="1" customWidth="1"/>
  </cols>
  <sheetData>
    <row r="1" spans="1:11" x14ac:dyDescent="0.35">
      <c r="A1" s="1" t="s">
        <v>0</v>
      </c>
      <c r="B1" s="1" t="s">
        <v>1</v>
      </c>
      <c r="C1" t="s">
        <v>73</v>
      </c>
      <c r="D1" t="s">
        <v>74</v>
      </c>
      <c r="E1" t="s">
        <v>75</v>
      </c>
      <c r="F1" t="s">
        <v>81</v>
      </c>
    </row>
    <row r="2" spans="1:11" x14ac:dyDescent="0.35">
      <c r="A2" t="s">
        <v>5</v>
      </c>
      <c r="B2" t="s">
        <v>353</v>
      </c>
      <c r="C2" s="12">
        <v>7</v>
      </c>
      <c r="D2" s="12">
        <v>9</v>
      </c>
      <c r="E2" s="2">
        <v>0.77777777777777779</v>
      </c>
      <c r="F2" s="3">
        <v>5.4444444444444446</v>
      </c>
      <c r="G2" s="3"/>
      <c r="H2" t="str">
        <f>A2</f>
        <v>INGLATERRA</v>
      </c>
      <c r="I2" t="str">
        <f>B2</f>
        <v xml:space="preserve"> Women’s Super League</v>
      </c>
      <c r="J2" t="str">
        <f t="shared" ref="J2:J65" si="0">H2&amp;"|"&amp;I2</f>
        <v>INGLATERRA| Women’s Super League</v>
      </c>
      <c r="K2" s="2">
        <f t="shared" ref="K2:K33" si="1">E2</f>
        <v>0.77777777777777779</v>
      </c>
    </row>
    <row r="3" spans="1:11" x14ac:dyDescent="0.35">
      <c r="A3" t="s">
        <v>5</v>
      </c>
      <c r="B3" t="s">
        <v>110</v>
      </c>
      <c r="C3" s="12">
        <v>14</v>
      </c>
      <c r="D3" s="12">
        <v>19</v>
      </c>
      <c r="E3" s="2">
        <v>0.73684210526315785</v>
      </c>
      <c r="F3" s="3">
        <v>10.315789473684211</v>
      </c>
      <c r="G3" s="3"/>
      <c r="H3" t="str">
        <f t="shared" ref="H3:H34" si="2">IF(A3="",H2,A3)</f>
        <v>INGLATERRA</v>
      </c>
      <c r="I3" t="str">
        <f t="shared" ref="I3:I34" si="3">IF(B3="",I2,B3)</f>
        <v xml:space="preserve"> Professional Development League</v>
      </c>
      <c r="J3" t="str">
        <f t="shared" si="0"/>
        <v>INGLATERRA| Professional Development League</v>
      </c>
      <c r="K3" s="2">
        <f t="shared" si="1"/>
        <v>0.73684210526315785</v>
      </c>
    </row>
    <row r="4" spans="1:11" x14ac:dyDescent="0.35">
      <c r="A4" t="s">
        <v>5</v>
      </c>
      <c r="B4" t="s">
        <v>109</v>
      </c>
      <c r="C4" s="12">
        <v>24</v>
      </c>
      <c r="D4" s="12">
        <v>33</v>
      </c>
      <c r="E4" s="2">
        <v>0.72727272727272729</v>
      </c>
      <c r="F4" s="3">
        <v>17.454545454545453</v>
      </c>
      <c r="G4" s="3"/>
      <c r="H4" t="str">
        <f t="shared" si="2"/>
        <v>INGLATERRA</v>
      </c>
      <c r="I4" t="str">
        <f t="shared" si="3"/>
        <v xml:space="preserve"> League One</v>
      </c>
      <c r="J4" t="str">
        <f t="shared" si="0"/>
        <v>INGLATERRA| League One</v>
      </c>
      <c r="K4" s="2">
        <f t="shared" si="1"/>
        <v>0.72727272727272729</v>
      </c>
    </row>
    <row r="5" spans="1:11" x14ac:dyDescent="0.35">
      <c r="A5" t="s">
        <v>5</v>
      </c>
      <c r="B5" t="s">
        <v>108</v>
      </c>
      <c r="C5" s="12">
        <v>28</v>
      </c>
      <c r="D5" s="12">
        <v>40</v>
      </c>
      <c r="E5" s="2">
        <v>0.7</v>
      </c>
      <c r="F5" s="3">
        <v>19.599999999999998</v>
      </c>
      <c r="G5" s="3"/>
      <c r="H5" t="str">
        <f t="shared" si="2"/>
        <v>INGLATERRA</v>
      </c>
      <c r="I5" t="str">
        <f t="shared" si="3"/>
        <v xml:space="preserve"> League Two</v>
      </c>
      <c r="J5" t="str">
        <f t="shared" si="0"/>
        <v>INGLATERRA| League Two</v>
      </c>
      <c r="K5" s="2">
        <f t="shared" si="1"/>
        <v>0.7</v>
      </c>
    </row>
    <row r="6" spans="1:11" x14ac:dyDescent="0.35">
      <c r="A6" t="s">
        <v>5</v>
      </c>
      <c r="B6" t="s">
        <v>351</v>
      </c>
      <c r="C6" s="12">
        <v>9</v>
      </c>
      <c r="D6" s="12">
        <v>13</v>
      </c>
      <c r="E6" s="2">
        <v>0.69230769230769229</v>
      </c>
      <c r="F6" s="3">
        <v>6.2307692307692308</v>
      </c>
      <c r="G6" s="3"/>
      <c r="H6" t="str">
        <f t="shared" si="2"/>
        <v>INGLATERRA</v>
      </c>
      <c r="I6" t="str">
        <f t="shared" si="3"/>
        <v xml:space="preserve"> Premier League 2</v>
      </c>
      <c r="J6" t="str">
        <f t="shared" si="0"/>
        <v>INGLATERRA| Premier League 2</v>
      </c>
      <c r="K6" s="2">
        <f t="shared" si="1"/>
        <v>0.69230769230769229</v>
      </c>
    </row>
    <row r="7" spans="1:11" x14ac:dyDescent="0.35">
      <c r="A7" t="s">
        <v>5</v>
      </c>
      <c r="B7" t="s">
        <v>101</v>
      </c>
      <c r="C7" s="12">
        <v>43</v>
      </c>
      <c r="D7" s="12">
        <v>63</v>
      </c>
      <c r="E7" s="2">
        <v>0.68253968253968256</v>
      </c>
      <c r="F7" s="3">
        <v>29.349206349206352</v>
      </c>
      <c r="G7" s="3"/>
      <c r="H7" t="str">
        <f t="shared" si="2"/>
        <v>INGLATERRA</v>
      </c>
      <c r="I7" t="str">
        <f t="shared" si="3"/>
        <v xml:space="preserve"> National League</v>
      </c>
      <c r="J7" t="str">
        <f t="shared" si="0"/>
        <v>INGLATERRA| National League</v>
      </c>
      <c r="K7" s="2">
        <f t="shared" si="1"/>
        <v>0.68253968253968256</v>
      </c>
    </row>
    <row r="8" spans="1:11" x14ac:dyDescent="0.35">
      <c r="A8" t="s">
        <v>5</v>
      </c>
      <c r="B8" t="s">
        <v>103</v>
      </c>
      <c r="C8" s="12">
        <v>36</v>
      </c>
      <c r="D8" s="12">
        <v>53</v>
      </c>
      <c r="E8" s="2">
        <v>0.67924528301886788</v>
      </c>
      <c r="F8" s="3">
        <v>24.452830188679243</v>
      </c>
      <c r="G8" s="3"/>
      <c r="H8" t="str">
        <f t="shared" si="2"/>
        <v>INGLATERRA</v>
      </c>
      <c r="I8" t="str">
        <f t="shared" si="3"/>
        <v xml:space="preserve"> National League North</v>
      </c>
      <c r="J8" t="str">
        <f t="shared" si="0"/>
        <v>INGLATERRA| National League North</v>
      </c>
      <c r="K8" s="2">
        <f t="shared" si="1"/>
        <v>0.67924528301886788</v>
      </c>
    </row>
    <row r="9" spans="1:11" x14ac:dyDescent="0.35">
      <c r="A9" t="s">
        <v>5</v>
      </c>
      <c r="B9" t="s">
        <v>102</v>
      </c>
      <c r="C9" s="12">
        <v>24</v>
      </c>
      <c r="D9" s="12">
        <v>36</v>
      </c>
      <c r="E9" s="2">
        <v>0.66666666666666663</v>
      </c>
      <c r="F9" s="3">
        <v>16</v>
      </c>
      <c r="G9" s="3"/>
      <c r="H9" t="str">
        <f t="shared" si="2"/>
        <v>INGLATERRA</v>
      </c>
      <c r="I9" t="str">
        <f t="shared" si="3"/>
        <v xml:space="preserve"> Championship</v>
      </c>
      <c r="J9" t="str">
        <f t="shared" si="0"/>
        <v>INGLATERRA| Championship</v>
      </c>
      <c r="K9" s="2">
        <f t="shared" si="1"/>
        <v>0.66666666666666663</v>
      </c>
    </row>
    <row r="10" spans="1:11" x14ac:dyDescent="0.35">
      <c r="A10" t="s">
        <v>5</v>
      </c>
      <c r="B10" t="s">
        <v>50</v>
      </c>
      <c r="C10" s="12">
        <v>26</v>
      </c>
      <c r="D10" s="12">
        <v>39</v>
      </c>
      <c r="E10" s="2">
        <v>0.66666666666666663</v>
      </c>
      <c r="F10" s="3">
        <v>17.333333333333332</v>
      </c>
      <c r="G10" s="3"/>
      <c r="H10" t="str">
        <f t="shared" si="2"/>
        <v>INGLATERRA</v>
      </c>
      <c r="I10" t="str">
        <f t="shared" si="3"/>
        <v xml:space="preserve"> Premier League</v>
      </c>
      <c r="J10" t="str">
        <f t="shared" si="0"/>
        <v>INGLATERRA| Premier League</v>
      </c>
      <c r="K10" s="2">
        <f t="shared" si="1"/>
        <v>0.66666666666666663</v>
      </c>
    </row>
    <row r="11" spans="1:11" x14ac:dyDescent="0.35">
      <c r="A11" t="s">
        <v>5</v>
      </c>
      <c r="B11" t="s">
        <v>106</v>
      </c>
      <c r="C11" s="12">
        <v>25</v>
      </c>
      <c r="D11" s="12">
        <v>38</v>
      </c>
      <c r="E11" s="2">
        <v>0.65789473684210531</v>
      </c>
      <c r="F11" s="3">
        <v>16.447368421052634</v>
      </c>
      <c r="G11" s="3"/>
      <c r="H11" t="str">
        <f t="shared" si="2"/>
        <v>INGLATERRA</v>
      </c>
      <c r="I11" t="str">
        <f t="shared" si="3"/>
        <v xml:space="preserve"> Isthmian League Premier Division</v>
      </c>
      <c r="J11" t="str">
        <f t="shared" si="0"/>
        <v>INGLATERRA| Isthmian League Premier Division</v>
      </c>
      <c r="K11" s="2">
        <f t="shared" si="1"/>
        <v>0.65789473684210531</v>
      </c>
    </row>
    <row r="12" spans="1:11" x14ac:dyDescent="0.35">
      <c r="A12" t="s">
        <v>5</v>
      </c>
      <c r="B12" t="s">
        <v>104</v>
      </c>
      <c r="C12" s="12">
        <v>35</v>
      </c>
      <c r="D12" s="12">
        <v>55</v>
      </c>
      <c r="E12" s="2">
        <v>0.63636363636363635</v>
      </c>
      <c r="F12" s="3">
        <v>22.272727272727273</v>
      </c>
      <c r="G12" s="3"/>
      <c r="H12" t="str">
        <f t="shared" si="2"/>
        <v>INGLATERRA</v>
      </c>
      <c r="I12" t="str">
        <f t="shared" si="3"/>
        <v xml:space="preserve"> National League South</v>
      </c>
      <c r="J12" t="str">
        <f t="shared" si="0"/>
        <v>INGLATERRA| National League South</v>
      </c>
      <c r="K12" s="2">
        <f t="shared" si="1"/>
        <v>0.63636363636363635</v>
      </c>
    </row>
    <row r="13" spans="1:11" x14ac:dyDescent="0.35">
      <c r="A13" t="s">
        <v>5</v>
      </c>
      <c r="B13" t="s">
        <v>105</v>
      </c>
      <c r="C13" s="12">
        <v>24</v>
      </c>
      <c r="D13" s="12">
        <v>38</v>
      </c>
      <c r="E13" s="2">
        <v>0.63157894736842102</v>
      </c>
      <c r="F13" s="3">
        <v>15.157894736842104</v>
      </c>
      <c r="G13" s="3"/>
      <c r="H13" t="str">
        <f t="shared" si="2"/>
        <v>INGLATERRA</v>
      </c>
      <c r="I13" t="str">
        <f t="shared" si="3"/>
        <v xml:space="preserve"> Southern League South Division</v>
      </c>
      <c r="J13" t="str">
        <f t="shared" si="0"/>
        <v>INGLATERRA| Southern League South Division</v>
      </c>
      <c r="K13" s="2">
        <f t="shared" si="1"/>
        <v>0.63157894736842102</v>
      </c>
    </row>
    <row r="14" spans="1:11" x14ac:dyDescent="0.35">
      <c r="A14" t="s">
        <v>5</v>
      </c>
      <c r="B14" t="s">
        <v>107</v>
      </c>
      <c r="C14" s="12">
        <v>22</v>
      </c>
      <c r="D14" s="12">
        <v>35</v>
      </c>
      <c r="E14" s="2">
        <v>0.62857142857142856</v>
      </c>
      <c r="F14" s="3">
        <v>13.828571428571429</v>
      </c>
      <c r="G14" s="3"/>
      <c r="H14" t="str">
        <f t="shared" si="2"/>
        <v>INGLATERRA</v>
      </c>
      <c r="I14" t="str">
        <f t="shared" si="3"/>
        <v xml:space="preserve"> Southern League Central Division</v>
      </c>
      <c r="J14" t="str">
        <f t="shared" si="0"/>
        <v>INGLATERRA| Southern League Central Division</v>
      </c>
      <c r="K14" s="2">
        <f t="shared" si="1"/>
        <v>0.62857142857142856</v>
      </c>
    </row>
    <row r="15" spans="1:11" x14ac:dyDescent="0.35">
      <c r="A15" t="s">
        <v>5</v>
      </c>
      <c r="B15" t="s">
        <v>111</v>
      </c>
      <c r="C15" s="12">
        <v>19</v>
      </c>
      <c r="D15" s="12">
        <v>34</v>
      </c>
      <c r="E15" s="2">
        <v>0.55882352941176472</v>
      </c>
      <c r="F15" s="3">
        <v>10.617647058823529</v>
      </c>
      <c r="G15" s="3"/>
      <c r="H15" t="str">
        <f t="shared" si="2"/>
        <v>INGLATERRA</v>
      </c>
      <c r="I15" t="str">
        <f t="shared" si="3"/>
        <v xml:space="preserve"> NPL Premier Division</v>
      </c>
      <c r="J15" t="str">
        <f t="shared" si="0"/>
        <v>INGLATERRA| NPL Premier Division</v>
      </c>
      <c r="K15" s="2">
        <f t="shared" si="1"/>
        <v>0.55882352941176472</v>
      </c>
    </row>
    <row r="16" spans="1:11" x14ac:dyDescent="0.35">
      <c r="A16" t="s">
        <v>6</v>
      </c>
      <c r="B16" t="s">
        <v>95</v>
      </c>
      <c r="C16" s="12">
        <v>3</v>
      </c>
      <c r="D16" s="12">
        <v>3</v>
      </c>
      <c r="E16" s="2">
        <v>1</v>
      </c>
      <c r="F16" s="3">
        <v>3</v>
      </c>
      <c r="G16" s="3"/>
      <c r="H16" t="str">
        <f t="shared" si="2"/>
        <v>ALEMANIA</v>
      </c>
      <c r="I16" t="str">
        <f t="shared" si="3"/>
        <v xml:space="preserve"> Oberliga Mittelrhein</v>
      </c>
      <c r="J16" t="str">
        <f t="shared" si="0"/>
        <v>ALEMANIA| Oberliga Mittelrhein</v>
      </c>
      <c r="K16" s="2">
        <f t="shared" si="1"/>
        <v>1</v>
      </c>
    </row>
    <row r="17" spans="1:11" x14ac:dyDescent="0.35">
      <c r="A17" t="s">
        <v>6</v>
      </c>
      <c r="B17" t="s">
        <v>89</v>
      </c>
      <c r="C17" s="12">
        <v>17</v>
      </c>
      <c r="D17" s="12">
        <v>22</v>
      </c>
      <c r="E17" s="2">
        <v>0.77272727272727271</v>
      </c>
      <c r="F17" s="3">
        <v>13.136363636363637</v>
      </c>
      <c r="G17" s="3"/>
      <c r="H17" t="str">
        <f t="shared" si="2"/>
        <v>ALEMANIA</v>
      </c>
      <c r="I17" t="str">
        <f t="shared" si="3"/>
        <v xml:space="preserve"> Oberliga Hamburg</v>
      </c>
      <c r="J17" t="str">
        <f t="shared" si="0"/>
        <v>ALEMANIA| Oberliga Hamburg</v>
      </c>
      <c r="K17" s="2">
        <f t="shared" si="1"/>
        <v>0.77272727272727271</v>
      </c>
    </row>
    <row r="18" spans="1:11" x14ac:dyDescent="0.35">
      <c r="A18" t="s">
        <v>6</v>
      </c>
      <c r="B18" t="s">
        <v>220</v>
      </c>
      <c r="C18" s="12">
        <v>10</v>
      </c>
      <c r="D18" s="12">
        <v>13</v>
      </c>
      <c r="E18" s="2">
        <v>0.76923076923076927</v>
      </c>
      <c r="F18" s="3">
        <v>7.6923076923076925</v>
      </c>
      <c r="G18" s="3"/>
      <c r="H18" t="str">
        <f t="shared" si="2"/>
        <v>ALEMANIA</v>
      </c>
      <c r="I18" t="str">
        <f t="shared" si="3"/>
        <v xml:space="preserve"> Oberliga Hessen</v>
      </c>
      <c r="J18" t="str">
        <f t="shared" si="0"/>
        <v>ALEMANIA| Oberliga Hessen</v>
      </c>
      <c r="K18" s="2">
        <f t="shared" si="1"/>
        <v>0.76923076923076927</v>
      </c>
    </row>
    <row r="19" spans="1:11" x14ac:dyDescent="0.35">
      <c r="A19" t="s">
        <v>6</v>
      </c>
      <c r="B19" t="s">
        <v>93</v>
      </c>
      <c r="C19" s="12">
        <v>11</v>
      </c>
      <c r="D19" s="12">
        <v>15</v>
      </c>
      <c r="E19" s="2">
        <v>0.73333333333333328</v>
      </c>
      <c r="F19" s="3">
        <v>8.0666666666666664</v>
      </c>
      <c r="G19" s="3"/>
      <c r="H19" t="str">
        <f t="shared" si="2"/>
        <v>ALEMANIA</v>
      </c>
      <c r="I19" t="str">
        <f t="shared" si="3"/>
        <v xml:space="preserve"> Oberliga Rheinland</v>
      </c>
      <c r="J19" t="str">
        <f t="shared" si="0"/>
        <v>ALEMANIA| Oberliga Rheinland</v>
      </c>
      <c r="K19" s="2">
        <f t="shared" si="1"/>
        <v>0.73333333333333328</v>
      </c>
    </row>
    <row r="20" spans="1:11" x14ac:dyDescent="0.35">
      <c r="A20" t="s">
        <v>6</v>
      </c>
      <c r="B20" t="s">
        <v>209</v>
      </c>
      <c r="C20" s="12">
        <v>21</v>
      </c>
      <c r="D20" s="12">
        <v>29</v>
      </c>
      <c r="E20" s="2">
        <v>0.72413793103448276</v>
      </c>
      <c r="F20" s="3">
        <v>15.206896551724139</v>
      </c>
      <c r="G20" s="3"/>
      <c r="H20" t="str">
        <f t="shared" si="2"/>
        <v>ALEMANIA</v>
      </c>
      <c r="I20" t="str">
        <f t="shared" si="3"/>
        <v xml:space="preserve"> Oberliga Bayern Nord</v>
      </c>
      <c r="J20" t="str">
        <f t="shared" si="0"/>
        <v>ALEMANIA| Oberliga Bayern Nord</v>
      </c>
      <c r="K20" s="2">
        <f t="shared" si="1"/>
        <v>0.72413793103448276</v>
      </c>
    </row>
    <row r="21" spans="1:11" x14ac:dyDescent="0.35">
      <c r="A21" t="s">
        <v>6</v>
      </c>
      <c r="B21" t="s">
        <v>85</v>
      </c>
      <c r="C21" s="12">
        <v>25</v>
      </c>
      <c r="D21" s="12">
        <v>36</v>
      </c>
      <c r="E21" s="2">
        <v>0.69444444444444442</v>
      </c>
      <c r="F21" s="3">
        <v>17.361111111111111</v>
      </c>
      <c r="G21" s="3"/>
      <c r="H21" t="str">
        <f t="shared" si="2"/>
        <v>ALEMANIA</v>
      </c>
      <c r="I21" t="str">
        <f t="shared" si="3"/>
        <v xml:space="preserve"> 2. Bundesliga</v>
      </c>
      <c r="J21" t="str">
        <f t="shared" si="0"/>
        <v>ALEMANIA| 2. Bundesliga</v>
      </c>
      <c r="K21" s="2">
        <f t="shared" si="1"/>
        <v>0.69444444444444442</v>
      </c>
    </row>
    <row r="22" spans="1:11" x14ac:dyDescent="0.35">
      <c r="A22" t="s">
        <v>6</v>
      </c>
      <c r="B22" t="s">
        <v>94</v>
      </c>
      <c r="C22" s="12">
        <v>9</v>
      </c>
      <c r="D22" s="12">
        <v>13</v>
      </c>
      <c r="E22" s="2">
        <v>0.69230769230769229</v>
      </c>
      <c r="F22" s="3">
        <v>6.2307692307692308</v>
      </c>
      <c r="G22" s="3"/>
      <c r="H22" t="str">
        <f t="shared" si="2"/>
        <v>ALEMANIA</v>
      </c>
      <c r="I22" t="str">
        <f t="shared" si="3"/>
        <v xml:space="preserve"> Oberliga Baden</v>
      </c>
      <c r="J22" t="str">
        <f t="shared" si="0"/>
        <v>ALEMANIA| Oberliga Baden</v>
      </c>
      <c r="K22" s="2">
        <f t="shared" si="1"/>
        <v>0.69230769230769229</v>
      </c>
    </row>
    <row r="23" spans="1:11" x14ac:dyDescent="0.35">
      <c r="A23" t="s">
        <v>6</v>
      </c>
      <c r="B23" t="s">
        <v>84</v>
      </c>
      <c r="C23" s="12">
        <v>31</v>
      </c>
      <c r="D23" s="12">
        <v>45</v>
      </c>
      <c r="E23" s="2">
        <v>0.68888888888888888</v>
      </c>
      <c r="F23" s="3">
        <v>21.355555555555554</v>
      </c>
      <c r="G23" s="3"/>
      <c r="H23" t="str">
        <f t="shared" si="2"/>
        <v>ALEMANIA</v>
      </c>
      <c r="I23" t="str">
        <f t="shared" si="3"/>
        <v xml:space="preserve"> Bundesliga</v>
      </c>
      <c r="J23" t="str">
        <f t="shared" si="0"/>
        <v>ALEMANIA| Bundesliga</v>
      </c>
      <c r="K23" s="2">
        <f t="shared" si="1"/>
        <v>0.68888888888888888</v>
      </c>
    </row>
    <row r="24" spans="1:11" x14ac:dyDescent="0.35">
      <c r="A24" t="s">
        <v>6</v>
      </c>
      <c r="B24" t="s">
        <v>100</v>
      </c>
      <c r="C24" s="12">
        <v>6</v>
      </c>
      <c r="D24" s="12">
        <v>9</v>
      </c>
      <c r="E24" s="2">
        <v>0.66666666666666663</v>
      </c>
      <c r="F24" s="3">
        <v>4</v>
      </c>
      <c r="G24" s="3"/>
      <c r="H24" t="str">
        <f t="shared" si="2"/>
        <v>ALEMANIA</v>
      </c>
      <c r="I24" t="str">
        <f t="shared" si="3"/>
        <v xml:space="preserve"> Oberliga Bremen</v>
      </c>
      <c r="J24" t="str">
        <f t="shared" si="0"/>
        <v>ALEMANIA| Oberliga Bremen</v>
      </c>
      <c r="K24" s="2">
        <f t="shared" si="1"/>
        <v>0.66666666666666663</v>
      </c>
    </row>
    <row r="25" spans="1:11" x14ac:dyDescent="0.35">
      <c r="A25" t="s">
        <v>6</v>
      </c>
      <c r="B25" t="s">
        <v>98</v>
      </c>
      <c r="C25" s="12">
        <v>6</v>
      </c>
      <c r="D25" s="12">
        <v>9</v>
      </c>
      <c r="E25" s="2">
        <v>0.66666666666666663</v>
      </c>
      <c r="F25" s="3">
        <v>4</v>
      </c>
      <c r="G25" s="3"/>
      <c r="H25" t="str">
        <f t="shared" si="2"/>
        <v>ALEMANIA</v>
      </c>
      <c r="I25" t="str">
        <f t="shared" si="3"/>
        <v xml:space="preserve"> Oberliga Niedersachsen</v>
      </c>
      <c r="J25" t="str">
        <f t="shared" si="0"/>
        <v>ALEMANIA| Oberliga Niedersachsen</v>
      </c>
      <c r="K25" s="2">
        <f t="shared" si="1"/>
        <v>0.66666666666666663</v>
      </c>
    </row>
    <row r="26" spans="1:11" x14ac:dyDescent="0.35">
      <c r="A26" t="s">
        <v>6</v>
      </c>
      <c r="B26" t="s">
        <v>87</v>
      </c>
      <c r="C26" s="12">
        <v>27</v>
      </c>
      <c r="D26" s="12">
        <v>41</v>
      </c>
      <c r="E26" s="2">
        <v>0.65853658536585369</v>
      </c>
      <c r="F26" s="3">
        <v>17.780487804878049</v>
      </c>
      <c r="G26" s="3"/>
      <c r="H26" t="str">
        <f t="shared" si="2"/>
        <v>ALEMANIA</v>
      </c>
      <c r="I26" t="str">
        <f t="shared" si="3"/>
        <v xml:space="preserve"> Regionalliga Bayern</v>
      </c>
      <c r="J26" t="str">
        <f t="shared" si="0"/>
        <v>ALEMANIA| Regionalliga Bayern</v>
      </c>
      <c r="K26" s="2">
        <f t="shared" si="1"/>
        <v>0.65853658536585369</v>
      </c>
    </row>
    <row r="27" spans="1:11" x14ac:dyDescent="0.35">
      <c r="A27" t="s">
        <v>6</v>
      </c>
      <c r="B27" t="s">
        <v>92</v>
      </c>
      <c r="C27" s="12">
        <v>21</v>
      </c>
      <c r="D27" s="12">
        <v>32</v>
      </c>
      <c r="E27" s="2">
        <v>0.65625</v>
      </c>
      <c r="F27" s="3">
        <v>13.78125</v>
      </c>
      <c r="G27" s="3"/>
      <c r="H27" t="str">
        <f t="shared" si="2"/>
        <v>ALEMANIA</v>
      </c>
      <c r="I27" t="str">
        <f t="shared" si="3"/>
        <v xml:space="preserve"> Regionalliga Südwest</v>
      </c>
      <c r="J27" t="str">
        <f t="shared" si="0"/>
        <v>ALEMANIA| Regionalliga Südwest</v>
      </c>
      <c r="K27" s="2">
        <f t="shared" si="1"/>
        <v>0.65625</v>
      </c>
    </row>
    <row r="28" spans="1:11" x14ac:dyDescent="0.35">
      <c r="A28" t="s">
        <v>6</v>
      </c>
      <c r="B28" t="s">
        <v>96</v>
      </c>
      <c r="C28" s="12">
        <v>11</v>
      </c>
      <c r="D28" s="12">
        <v>17</v>
      </c>
      <c r="E28" s="2">
        <v>0.6470588235294118</v>
      </c>
      <c r="F28" s="3">
        <v>7.1176470588235299</v>
      </c>
      <c r="G28" s="3"/>
      <c r="H28" t="str">
        <f t="shared" si="2"/>
        <v>ALEMANIA</v>
      </c>
      <c r="I28" t="str">
        <f t="shared" si="3"/>
        <v xml:space="preserve"> Oberliga Westfalen</v>
      </c>
      <c r="J28" t="str">
        <f t="shared" si="0"/>
        <v>ALEMANIA| Oberliga Westfalen</v>
      </c>
      <c r="K28" s="2">
        <f t="shared" si="1"/>
        <v>0.6470588235294118</v>
      </c>
    </row>
    <row r="29" spans="1:11" x14ac:dyDescent="0.35">
      <c r="A29" t="s">
        <v>6</v>
      </c>
      <c r="B29" t="s">
        <v>91</v>
      </c>
      <c r="C29" s="12">
        <v>20</v>
      </c>
      <c r="D29" s="12">
        <v>32</v>
      </c>
      <c r="E29" s="2">
        <v>0.625</v>
      </c>
      <c r="F29" s="3">
        <v>12.5</v>
      </c>
      <c r="G29" s="3"/>
      <c r="H29" t="str">
        <f t="shared" si="2"/>
        <v>ALEMANIA</v>
      </c>
      <c r="I29" t="str">
        <f t="shared" si="3"/>
        <v xml:space="preserve"> Regionalliga Nord</v>
      </c>
      <c r="J29" t="str">
        <f t="shared" si="0"/>
        <v>ALEMANIA| Regionalliga Nord</v>
      </c>
      <c r="K29" s="2">
        <f t="shared" si="1"/>
        <v>0.625</v>
      </c>
    </row>
    <row r="30" spans="1:11" x14ac:dyDescent="0.35">
      <c r="A30" t="s">
        <v>6</v>
      </c>
      <c r="B30" t="s">
        <v>88</v>
      </c>
      <c r="C30" s="12">
        <v>19</v>
      </c>
      <c r="D30" s="12">
        <v>31</v>
      </c>
      <c r="E30" s="2">
        <v>0.61290322580645162</v>
      </c>
      <c r="F30" s="3">
        <v>11.64516129032258</v>
      </c>
      <c r="G30" s="3"/>
      <c r="H30" t="str">
        <f t="shared" si="2"/>
        <v>ALEMANIA</v>
      </c>
      <c r="I30" t="str">
        <f t="shared" si="3"/>
        <v xml:space="preserve"> Regionalliga West</v>
      </c>
      <c r="J30" t="str">
        <f t="shared" si="0"/>
        <v>ALEMANIA| Regionalliga West</v>
      </c>
      <c r="K30" s="2">
        <f t="shared" si="1"/>
        <v>0.61290322580645162</v>
      </c>
    </row>
    <row r="31" spans="1:11" x14ac:dyDescent="0.35">
      <c r="A31" t="s">
        <v>6</v>
      </c>
      <c r="B31" t="s">
        <v>83</v>
      </c>
      <c r="C31" s="12">
        <v>22</v>
      </c>
      <c r="D31" s="12">
        <v>36</v>
      </c>
      <c r="E31" s="2">
        <v>0.61111111111111116</v>
      </c>
      <c r="F31" s="3">
        <v>13.444444444444446</v>
      </c>
      <c r="G31" s="3"/>
      <c r="H31" t="str">
        <f t="shared" si="2"/>
        <v>ALEMANIA</v>
      </c>
      <c r="I31" t="str">
        <f t="shared" si="3"/>
        <v xml:space="preserve"> Regionalliga Nordost</v>
      </c>
      <c r="J31" t="str">
        <f t="shared" si="0"/>
        <v>ALEMANIA| Regionalliga Nordost</v>
      </c>
      <c r="K31" s="2">
        <f t="shared" si="1"/>
        <v>0.61111111111111116</v>
      </c>
    </row>
    <row r="32" spans="1:11" x14ac:dyDescent="0.35">
      <c r="A32" t="s">
        <v>6</v>
      </c>
      <c r="B32" t="s">
        <v>99</v>
      </c>
      <c r="C32" s="12">
        <v>3</v>
      </c>
      <c r="D32" s="12">
        <v>5</v>
      </c>
      <c r="E32" s="2">
        <v>0.6</v>
      </c>
      <c r="F32" s="3">
        <v>1.7999999999999998</v>
      </c>
      <c r="G32" s="3"/>
      <c r="H32" t="str">
        <f t="shared" si="2"/>
        <v>ALEMANIA</v>
      </c>
      <c r="I32" t="str">
        <f t="shared" si="3"/>
        <v xml:space="preserve"> Oberliga Schleswig</v>
      </c>
      <c r="J32" t="str">
        <f t="shared" si="0"/>
        <v>ALEMANIA| Oberliga Schleswig</v>
      </c>
      <c r="K32" s="2">
        <f t="shared" si="1"/>
        <v>0.6</v>
      </c>
    </row>
    <row r="33" spans="1:11" x14ac:dyDescent="0.35">
      <c r="A33" t="s">
        <v>6</v>
      </c>
      <c r="B33" t="s">
        <v>90</v>
      </c>
      <c r="C33" s="12">
        <v>29</v>
      </c>
      <c r="D33" s="12">
        <v>50</v>
      </c>
      <c r="E33" s="2">
        <v>0.57999999999999996</v>
      </c>
      <c r="F33" s="3">
        <v>16.82</v>
      </c>
      <c r="G33" s="3"/>
      <c r="H33" t="str">
        <f t="shared" si="2"/>
        <v>ALEMANIA</v>
      </c>
      <c r="I33" t="str">
        <f t="shared" si="3"/>
        <v xml:space="preserve"> 3. Liga</v>
      </c>
      <c r="J33" t="str">
        <f t="shared" si="0"/>
        <v>ALEMANIA| 3. Liga</v>
      </c>
      <c r="K33" s="2">
        <f t="shared" si="1"/>
        <v>0.57999999999999996</v>
      </c>
    </row>
    <row r="34" spans="1:11" x14ac:dyDescent="0.35">
      <c r="A34" t="s">
        <v>6</v>
      </c>
      <c r="B34" t="s">
        <v>97</v>
      </c>
      <c r="C34" s="12">
        <v>11</v>
      </c>
      <c r="D34" s="12">
        <v>20</v>
      </c>
      <c r="E34" s="2">
        <v>0.55000000000000004</v>
      </c>
      <c r="F34" s="3">
        <v>6.0500000000000007</v>
      </c>
      <c r="G34" s="3"/>
      <c r="H34" t="str">
        <f t="shared" si="2"/>
        <v>ALEMANIA</v>
      </c>
      <c r="I34" t="str">
        <f t="shared" si="3"/>
        <v xml:space="preserve"> Oberliga NOFV</v>
      </c>
      <c r="J34" t="str">
        <f t="shared" si="0"/>
        <v>ALEMANIA| Oberliga NOFV</v>
      </c>
      <c r="K34" s="2">
        <f t="shared" ref="K34:K65" si="4">E34</f>
        <v>0.55000000000000004</v>
      </c>
    </row>
    <row r="35" spans="1:11" x14ac:dyDescent="0.35">
      <c r="A35" t="s">
        <v>6</v>
      </c>
      <c r="B35" t="s">
        <v>227</v>
      </c>
      <c r="C35" s="12">
        <v>11</v>
      </c>
      <c r="D35" s="12">
        <v>21</v>
      </c>
      <c r="E35" s="2">
        <v>0.52380952380952384</v>
      </c>
      <c r="F35" s="3">
        <v>5.7619047619047619</v>
      </c>
      <c r="G35" s="3"/>
      <c r="H35" t="str">
        <f t="shared" ref="H35:H66" si="5">IF(A35="",H34,A35)</f>
        <v>ALEMANIA</v>
      </c>
      <c r="I35" t="str">
        <f t="shared" ref="I35:I66" si="6">IF(B35="",I34,B35)</f>
        <v xml:space="preserve"> Oberliga Bayern Süd</v>
      </c>
      <c r="J35" t="str">
        <f t="shared" si="0"/>
        <v>ALEMANIA| Oberliga Bayern Süd</v>
      </c>
      <c r="K35" s="2">
        <f t="shared" si="4"/>
        <v>0.52380952380952384</v>
      </c>
    </row>
    <row r="36" spans="1:11" x14ac:dyDescent="0.35">
      <c r="A36" t="s">
        <v>6</v>
      </c>
      <c r="B36" t="s">
        <v>86</v>
      </c>
      <c r="C36" s="12">
        <v>8</v>
      </c>
      <c r="D36" s="12">
        <v>16</v>
      </c>
      <c r="E36" s="2">
        <v>0.5</v>
      </c>
      <c r="F36" s="3">
        <v>4</v>
      </c>
      <c r="G36" s="3"/>
      <c r="H36" t="str">
        <f t="shared" si="5"/>
        <v>ALEMANIA</v>
      </c>
      <c r="I36" t="str">
        <f t="shared" si="6"/>
        <v xml:space="preserve"> Oberliga Niederrhein</v>
      </c>
      <c r="J36" t="str">
        <f t="shared" si="0"/>
        <v>ALEMANIA| Oberliga Niederrhein</v>
      </c>
      <c r="K36" s="2">
        <f t="shared" si="4"/>
        <v>0.5</v>
      </c>
    </row>
    <row r="37" spans="1:11" x14ac:dyDescent="0.35">
      <c r="A37" t="s">
        <v>4</v>
      </c>
      <c r="B37" t="s">
        <v>411</v>
      </c>
      <c r="C37" s="12">
        <v>1</v>
      </c>
      <c r="D37" s="12">
        <v>1</v>
      </c>
      <c r="E37" s="2">
        <v>1</v>
      </c>
      <c r="F37" s="3">
        <v>1</v>
      </c>
      <c r="G37" s="3"/>
      <c r="H37" t="str">
        <f t="shared" si="5"/>
        <v>ESPAÑA</v>
      </c>
      <c r="I37" t="str">
        <f t="shared" si="6"/>
        <v xml:space="preserve"> Primera Federación Femenina</v>
      </c>
      <c r="J37" t="str">
        <f t="shared" si="0"/>
        <v>ESPAÑA| Primera Federación Femenina</v>
      </c>
      <c r="K37" s="2">
        <f t="shared" si="4"/>
        <v>1</v>
      </c>
    </row>
    <row r="38" spans="1:11" x14ac:dyDescent="0.35">
      <c r="A38" t="s">
        <v>4</v>
      </c>
      <c r="B38" t="s">
        <v>114</v>
      </c>
      <c r="C38" s="12">
        <v>33</v>
      </c>
      <c r="D38" s="12">
        <v>40</v>
      </c>
      <c r="E38" s="2">
        <v>0.82499999999999996</v>
      </c>
      <c r="F38" s="3">
        <v>27.224999999999998</v>
      </c>
      <c r="G38" s="3"/>
      <c r="H38" t="str">
        <f t="shared" si="5"/>
        <v>ESPAÑA</v>
      </c>
      <c r="I38" t="str">
        <f t="shared" si="6"/>
        <v xml:space="preserve"> LaLiga Santander</v>
      </c>
      <c r="J38" t="str">
        <f t="shared" si="0"/>
        <v>ESPAÑA| LaLiga Santander</v>
      </c>
      <c r="K38" s="2">
        <f t="shared" si="4"/>
        <v>0.82499999999999996</v>
      </c>
    </row>
    <row r="39" spans="1:11" x14ac:dyDescent="0.35">
      <c r="A39" t="s">
        <v>4</v>
      </c>
      <c r="B39" t="s">
        <v>113</v>
      </c>
      <c r="C39" s="12">
        <v>90</v>
      </c>
      <c r="D39" s="12">
        <v>127</v>
      </c>
      <c r="E39" s="2">
        <v>0.70866141732283461</v>
      </c>
      <c r="F39" s="3">
        <v>63.779527559055111</v>
      </c>
      <c r="G39" s="3"/>
      <c r="H39" t="str">
        <f t="shared" si="5"/>
        <v>ESPAÑA</v>
      </c>
      <c r="I39" t="str">
        <f t="shared" si="6"/>
        <v xml:space="preserve"> Segunda RFEF</v>
      </c>
      <c r="J39" t="str">
        <f t="shared" si="0"/>
        <v>ESPAÑA| Segunda RFEF</v>
      </c>
      <c r="K39" s="2">
        <f t="shared" si="4"/>
        <v>0.70866141732283461</v>
      </c>
    </row>
    <row r="40" spans="1:11" x14ac:dyDescent="0.35">
      <c r="A40" t="s">
        <v>4</v>
      </c>
      <c r="B40" t="s">
        <v>112</v>
      </c>
      <c r="C40" s="12">
        <v>24</v>
      </c>
      <c r="D40" s="12">
        <v>34</v>
      </c>
      <c r="E40" s="2">
        <v>0.70588235294117652</v>
      </c>
      <c r="F40" s="3">
        <v>16.941176470588236</v>
      </c>
      <c r="G40" s="3"/>
      <c r="H40" t="str">
        <f t="shared" si="5"/>
        <v>ESPAÑA</v>
      </c>
      <c r="I40" t="str">
        <f t="shared" si="6"/>
        <v xml:space="preserve"> Tercera RFEF</v>
      </c>
      <c r="J40" t="str">
        <f t="shared" si="0"/>
        <v>ESPAÑA| Tercera RFEF</v>
      </c>
      <c r="K40" s="2">
        <f t="shared" si="4"/>
        <v>0.70588235294117652</v>
      </c>
    </row>
    <row r="41" spans="1:11" x14ac:dyDescent="0.35">
      <c r="A41" t="s">
        <v>4</v>
      </c>
      <c r="B41" t="s">
        <v>115</v>
      </c>
      <c r="C41" s="12">
        <v>39</v>
      </c>
      <c r="D41" s="12">
        <v>58</v>
      </c>
      <c r="E41" s="2">
        <v>0.67241379310344829</v>
      </c>
      <c r="F41" s="3">
        <v>26.224137931034484</v>
      </c>
      <c r="G41" s="3"/>
      <c r="H41" t="str">
        <f t="shared" si="5"/>
        <v>ESPAÑA</v>
      </c>
      <c r="I41" t="str">
        <f t="shared" si="6"/>
        <v xml:space="preserve"> Primera RFEF</v>
      </c>
      <c r="J41" t="str">
        <f t="shared" si="0"/>
        <v>ESPAÑA| Primera RFEF</v>
      </c>
      <c r="K41" s="2">
        <f t="shared" si="4"/>
        <v>0.67241379310344829</v>
      </c>
    </row>
    <row r="42" spans="1:11" x14ac:dyDescent="0.35">
      <c r="A42" t="s">
        <v>4</v>
      </c>
      <c r="B42" t="s">
        <v>343</v>
      </c>
      <c r="C42" s="12">
        <v>9</v>
      </c>
      <c r="D42" s="12">
        <v>16</v>
      </c>
      <c r="E42" s="2">
        <v>0.5625</v>
      </c>
      <c r="F42" s="3">
        <v>5.0625</v>
      </c>
      <c r="G42" s="3"/>
      <c r="H42" t="str">
        <f t="shared" si="5"/>
        <v>ESPAÑA</v>
      </c>
      <c r="I42" t="str">
        <f t="shared" si="6"/>
        <v xml:space="preserve"> Liga F</v>
      </c>
      <c r="J42" t="str">
        <f t="shared" si="0"/>
        <v>ESPAÑA| Liga F</v>
      </c>
      <c r="K42" s="2">
        <f t="shared" si="4"/>
        <v>0.5625</v>
      </c>
    </row>
    <row r="43" spans="1:11" x14ac:dyDescent="0.35">
      <c r="A43" t="s">
        <v>4</v>
      </c>
      <c r="B43" t="s">
        <v>116</v>
      </c>
      <c r="C43" s="12">
        <v>20</v>
      </c>
      <c r="D43" s="12">
        <v>37</v>
      </c>
      <c r="E43" s="2">
        <v>0.54054054054054057</v>
      </c>
      <c r="F43" s="3">
        <v>10.810810810810811</v>
      </c>
      <c r="G43" s="3"/>
      <c r="H43" t="str">
        <f t="shared" si="5"/>
        <v>ESPAÑA</v>
      </c>
      <c r="I43" t="str">
        <f t="shared" si="6"/>
        <v xml:space="preserve"> LaLiga SmartBank</v>
      </c>
      <c r="J43" t="str">
        <f t="shared" si="0"/>
        <v>ESPAÑA| LaLiga SmartBank</v>
      </c>
      <c r="K43" s="2">
        <f t="shared" si="4"/>
        <v>0.54054054054054057</v>
      </c>
    </row>
    <row r="44" spans="1:11" x14ac:dyDescent="0.35">
      <c r="A44" t="s">
        <v>19</v>
      </c>
      <c r="B44" t="s">
        <v>129</v>
      </c>
      <c r="C44" s="12">
        <v>81</v>
      </c>
      <c r="D44" s="12">
        <v>110</v>
      </c>
      <c r="E44" s="2">
        <v>0.73636363636363633</v>
      </c>
      <c r="F44" s="3">
        <v>59.645454545454541</v>
      </c>
      <c r="G44" s="3"/>
      <c r="H44" t="str">
        <f t="shared" si="5"/>
        <v>ITALIA</v>
      </c>
      <c r="I44" t="str">
        <f t="shared" si="6"/>
        <v xml:space="preserve"> Serie C</v>
      </c>
      <c r="J44" t="str">
        <f t="shared" si="0"/>
        <v>ITALIA| Serie C</v>
      </c>
      <c r="K44" s="2">
        <f t="shared" si="4"/>
        <v>0.73636363636363633</v>
      </c>
    </row>
    <row r="45" spans="1:11" x14ac:dyDescent="0.35">
      <c r="A45" t="s">
        <v>19</v>
      </c>
      <c r="B45" t="s">
        <v>130</v>
      </c>
      <c r="C45" s="12">
        <v>24</v>
      </c>
      <c r="D45" s="12">
        <v>33</v>
      </c>
      <c r="E45" s="2">
        <v>0.72727272727272729</v>
      </c>
      <c r="F45" s="3">
        <v>17.454545454545453</v>
      </c>
      <c r="G45" s="3"/>
      <c r="H45" t="str">
        <f t="shared" si="5"/>
        <v>ITALIA</v>
      </c>
      <c r="I45" t="str">
        <f t="shared" si="6"/>
        <v xml:space="preserve"> Serie A</v>
      </c>
      <c r="J45" t="str">
        <f t="shared" si="0"/>
        <v>ITALIA| Serie A</v>
      </c>
      <c r="K45" s="2">
        <f t="shared" si="4"/>
        <v>0.72727272727272729</v>
      </c>
    </row>
    <row r="46" spans="1:11" x14ac:dyDescent="0.35">
      <c r="A46" t="s">
        <v>19</v>
      </c>
      <c r="B46" t="s">
        <v>131</v>
      </c>
      <c r="C46" s="12">
        <v>17</v>
      </c>
      <c r="D46" s="12">
        <v>25</v>
      </c>
      <c r="E46" s="2">
        <v>0.68</v>
      </c>
      <c r="F46" s="3">
        <v>11.56</v>
      </c>
      <c r="G46" s="3"/>
      <c r="H46" t="str">
        <f t="shared" si="5"/>
        <v>ITALIA</v>
      </c>
      <c r="I46" t="str">
        <f t="shared" si="6"/>
        <v xml:space="preserve"> Serie B</v>
      </c>
      <c r="J46" t="str">
        <f t="shared" si="0"/>
        <v>ITALIA| Serie B</v>
      </c>
      <c r="K46" s="2">
        <f t="shared" si="4"/>
        <v>0.68</v>
      </c>
    </row>
    <row r="47" spans="1:11" x14ac:dyDescent="0.35">
      <c r="A47" t="s">
        <v>19</v>
      </c>
      <c r="B47" t="s">
        <v>132</v>
      </c>
      <c r="C47" s="12">
        <v>6</v>
      </c>
      <c r="D47" s="12">
        <v>9</v>
      </c>
      <c r="E47" s="2">
        <v>0.66666666666666663</v>
      </c>
      <c r="F47" s="3">
        <v>4</v>
      </c>
      <c r="G47" s="3"/>
      <c r="H47" t="str">
        <f t="shared" si="5"/>
        <v>ITALIA</v>
      </c>
      <c r="I47" t="str">
        <f t="shared" si="6"/>
        <v xml:space="preserve"> Primavera 1</v>
      </c>
      <c r="J47" t="str">
        <f t="shared" si="0"/>
        <v>ITALIA| Primavera 1</v>
      </c>
      <c r="K47" s="2">
        <f t="shared" si="4"/>
        <v>0.66666666666666663</v>
      </c>
    </row>
    <row r="48" spans="1:11" x14ac:dyDescent="0.35">
      <c r="A48" t="s">
        <v>19</v>
      </c>
      <c r="B48" t="s">
        <v>381</v>
      </c>
      <c r="C48" s="12">
        <v>1</v>
      </c>
      <c r="D48" s="12">
        <v>2</v>
      </c>
      <c r="E48" s="2">
        <v>0.5</v>
      </c>
      <c r="F48" s="3">
        <v>0.5</v>
      </c>
      <c r="G48" s="3"/>
      <c r="H48" t="str">
        <f t="shared" si="5"/>
        <v>ITALIA</v>
      </c>
      <c r="I48" t="str">
        <f t="shared" si="6"/>
        <v xml:space="preserve"> Serie A Femenina</v>
      </c>
      <c r="J48" t="str">
        <f t="shared" si="0"/>
        <v>ITALIA| Serie A Femenina</v>
      </c>
      <c r="K48" s="2">
        <f t="shared" si="4"/>
        <v>0.5</v>
      </c>
    </row>
    <row r="49" spans="1:11" x14ac:dyDescent="0.35">
      <c r="A49" t="s">
        <v>39</v>
      </c>
      <c r="B49" t="s">
        <v>407</v>
      </c>
      <c r="C49" s="12">
        <v>1</v>
      </c>
      <c r="D49" s="12">
        <v>1</v>
      </c>
      <c r="E49" s="2">
        <v>1</v>
      </c>
      <c r="F49" s="3">
        <v>1</v>
      </c>
      <c r="G49" s="3"/>
      <c r="H49" t="str">
        <f t="shared" si="5"/>
        <v>AUSTRIA</v>
      </c>
      <c r="I49" t="str">
        <f t="shared" si="6"/>
        <v xml:space="preserve"> Bundesliga Femenina</v>
      </c>
      <c r="J49" t="str">
        <f t="shared" si="0"/>
        <v>AUSTRIA| Bundesliga Femenina</v>
      </c>
      <c r="K49" s="2">
        <f t="shared" si="4"/>
        <v>1</v>
      </c>
    </row>
    <row r="50" spans="1:11" x14ac:dyDescent="0.35">
      <c r="A50" t="s">
        <v>39</v>
      </c>
      <c r="B50" t="s">
        <v>408</v>
      </c>
      <c r="C50" s="12">
        <v>11</v>
      </c>
      <c r="D50" s="12">
        <v>12</v>
      </c>
      <c r="E50" s="2">
        <v>0.91666666666666663</v>
      </c>
      <c r="F50" s="3">
        <v>10.083333333333332</v>
      </c>
      <c r="G50" s="3"/>
      <c r="H50" t="str">
        <f t="shared" si="5"/>
        <v>AUSTRIA</v>
      </c>
      <c r="I50" t="str">
        <f t="shared" si="6"/>
        <v xml:space="preserve"> Regionalliga East</v>
      </c>
      <c r="J50" t="str">
        <f t="shared" si="0"/>
        <v>AUSTRIA| Regionalliga East</v>
      </c>
      <c r="K50" s="2">
        <f t="shared" si="4"/>
        <v>0.91666666666666663</v>
      </c>
    </row>
    <row r="51" spans="1:11" x14ac:dyDescent="0.35">
      <c r="A51" t="s">
        <v>39</v>
      </c>
      <c r="B51" t="s">
        <v>144</v>
      </c>
      <c r="C51" s="12">
        <v>21</v>
      </c>
      <c r="D51" s="12">
        <v>28</v>
      </c>
      <c r="E51" s="2">
        <v>0.75</v>
      </c>
      <c r="F51" s="3">
        <v>15.75</v>
      </c>
      <c r="G51" s="3"/>
      <c r="H51" t="str">
        <f t="shared" si="5"/>
        <v>AUSTRIA</v>
      </c>
      <c r="I51" t="str">
        <f t="shared" si="6"/>
        <v xml:space="preserve"> 2. Liga</v>
      </c>
      <c r="J51" t="str">
        <f t="shared" si="0"/>
        <v>AUSTRIA| 2. Liga</v>
      </c>
      <c r="K51" s="2">
        <f t="shared" si="4"/>
        <v>0.75</v>
      </c>
    </row>
    <row r="52" spans="1:11" x14ac:dyDescent="0.35">
      <c r="A52" t="s">
        <v>39</v>
      </c>
      <c r="B52" t="s">
        <v>84</v>
      </c>
      <c r="C52" s="12">
        <v>15</v>
      </c>
      <c r="D52" s="12">
        <v>22</v>
      </c>
      <c r="E52" s="2">
        <v>0.68181818181818177</v>
      </c>
      <c r="F52" s="3">
        <v>10.227272727272727</v>
      </c>
      <c r="G52" s="3"/>
      <c r="H52" t="str">
        <f t="shared" si="5"/>
        <v>AUSTRIA</v>
      </c>
      <c r="I52" t="str">
        <f t="shared" si="6"/>
        <v xml:space="preserve"> Bundesliga</v>
      </c>
      <c r="J52" t="str">
        <f t="shared" si="0"/>
        <v>AUSTRIA| Bundesliga</v>
      </c>
      <c r="K52" s="2">
        <f t="shared" si="4"/>
        <v>0.68181818181818177</v>
      </c>
    </row>
    <row r="53" spans="1:11" x14ac:dyDescent="0.35">
      <c r="A53" t="s">
        <v>39</v>
      </c>
      <c r="B53" t="s">
        <v>143</v>
      </c>
      <c r="C53" s="12">
        <v>15</v>
      </c>
      <c r="D53" s="12">
        <v>22</v>
      </c>
      <c r="E53" s="2">
        <v>0.68181818181818177</v>
      </c>
      <c r="F53" s="3">
        <v>10.227272727272727</v>
      </c>
      <c r="G53" s="3"/>
      <c r="H53" t="str">
        <f t="shared" si="5"/>
        <v>AUSTRIA</v>
      </c>
      <c r="I53" t="str">
        <f t="shared" si="6"/>
        <v xml:space="preserve"> Regionalliga Este</v>
      </c>
      <c r="J53" t="str">
        <f t="shared" si="0"/>
        <v>AUSTRIA| Regionalliga Este</v>
      </c>
      <c r="K53" s="2">
        <f t="shared" si="4"/>
        <v>0.68181818181818177</v>
      </c>
    </row>
    <row r="54" spans="1:11" x14ac:dyDescent="0.35">
      <c r="A54" t="s">
        <v>39</v>
      </c>
      <c r="B54" t="s">
        <v>145</v>
      </c>
      <c r="C54" s="12">
        <v>18</v>
      </c>
      <c r="D54" s="12">
        <v>27</v>
      </c>
      <c r="E54" s="2">
        <v>0.66666666666666663</v>
      </c>
      <c r="F54" s="3">
        <v>12</v>
      </c>
      <c r="G54" s="3"/>
      <c r="H54" t="str">
        <f t="shared" si="5"/>
        <v>AUSTRIA</v>
      </c>
      <c r="I54" t="str">
        <f t="shared" si="6"/>
        <v xml:space="preserve"> Regionalliga Centrale</v>
      </c>
      <c r="J54" t="str">
        <f t="shared" si="0"/>
        <v>AUSTRIA| Regionalliga Centrale</v>
      </c>
      <c r="K54" s="2">
        <f t="shared" si="4"/>
        <v>0.66666666666666663</v>
      </c>
    </row>
    <row r="55" spans="1:11" x14ac:dyDescent="0.35">
      <c r="A55" t="s">
        <v>39</v>
      </c>
      <c r="B55" t="s">
        <v>88</v>
      </c>
      <c r="C55" s="12">
        <v>14</v>
      </c>
      <c r="D55" s="12">
        <v>24</v>
      </c>
      <c r="E55" s="2">
        <v>0.58333333333333337</v>
      </c>
      <c r="F55" s="3">
        <v>8.1666666666666679</v>
      </c>
      <c r="G55" s="3"/>
      <c r="H55" t="str">
        <f t="shared" si="5"/>
        <v>AUSTRIA</v>
      </c>
      <c r="I55" t="str">
        <f t="shared" si="6"/>
        <v xml:space="preserve"> Regionalliga West</v>
      </c>
      <c r="J55" t="str">
        <f t="shared" si="0"/>
        <v>AUSTRIA| Regionalliga West</v>
      </c>
      <c r="K55" s="2">
        <f t="shared" si="4"/>
        <v>0.58333333333333337</v>
      </c>
    </row>
    <row r="56" spans="1:11" x14ac:dyDescent="0.35">
      <c r="A56" t="s">
        <v>23</v>
      </c>
      <c r="B56" t="s">
        <v>136</v>
      </c>
      <c r="C56" s="12">
        <v>28</v>
      </c>
      <c r="D56" s="12">
        <v>39</v>
      </c>
      <c r="E56" s="2">
        <v>0.71794871794871795</v>
      </c>
      <c r="F56" s="3">
        <v>20.102564102564102</v>
      </c>
      <c r="G56" s="3"/>
      <c r="H56" t="str">
        <f t="shared" si="5"/>
        <v>FRANCIA</v>
      </c>
      <c r="I56" t="str">
        <f t="shared" si="6"/>
        <v xml:space="preserve"> Ligue 1</v>
      </c>
      <c r="J56" t="str">
        <f t="shared" si="0"/>
        <v>FRANCIA| Ligue 1</v>
      </c>
      <c r="K56" s="2">
        <f t="shared" si="4"/>
        <v>0.71794871794871795</v>
      </c>
    </row>
    <row r="57" spans="1:11" x14ac:dyDescent="0.35">
      <c r="A57" t="s">
        <v>23</v>
      </c>
      <c r="B57" t="s">
        <v>137</v>
      </c>
      <c r="C57" s="12">
        <v>10</v>
      </c>
      <c r="D57" s="12">
        <v>14</v>
      </c>
      <c r="E57" s="2">
        <v>0.7142857142857143</v>
      </c>
      <c r="F57" s="3">
        <v>7.1428571428571432</v>
      </c>
      <c r="G57" s="3"/>
      <c r="H57" t="str">
        <f t="shared" si="5"/>
        <v>FRANCIA</v>
      </c>
      <c r="I57" t="str">
        <f t="shared" si="6"/>
        <v xml:space="preserve"> Ligue 2</v>
      </c>
      <c r="J57" t="str">
        <f t="shared" si="0"/>
        <v>FRANCIA| Ligue 2</v>
      </c>
      <c r="K57" s="2">
        <f t="shared" si="4"/>
        <v>0.7142857142857143</v>
      </c>
    </row>
    <row r="58" spans="1:11" x14ac:dyDescent="0.35">
      <c r="A58" t="s">
        <v>23</v>
      </c>
      <c r="B58" t="s">
        <v>326</v>
      </c>
      <c r="C58" s="12">
        <v>9</v>
      </c>
      <c r="D58" s="12">
        <v>14</v>
      </c>
      <c r="E58" s="2">
        <v>0.6428571428571429</v>
      </c>
      <c r="F58" s="3">
        <v>5.7857142857142865</v>
      </c>
      <c r="G58" s="3"/>
      <c r="H58" t="str">
        <f t="shared" si="5"/>
        <v>FRANCIA</v>
      </c>
      <c r="I58" t="str">
        <f t="shared" si="6"/>
        <v xml:space="preserve"> National 2</v>
      </c>
      <c r="J58" t="str">
        <f t="shared" si="0"/>
        <v>FRANCIA| National 2</v>
      </c>
      <c r="K58" s="2">
        <f t="shared" si="4"/>
        <v>0.6428571428571429</v>
      </c>
    </row>
    <row r="59" spans="1:11" x14ac:dyDescent="0.35">
      <c r="A59" t="s">
        <v>23</v>
      </c>
      <c r="B59" t="s">
        <v>135</v>
      </c>
      <c r="C59" s="12">
        <v>35</v>
      </c>
      <c r="D59" s="12">
        <v>57</v>
      </c>
      <c r="E59" s="2">
        <v>0.61403508771929827</v>
      </c>
      <c r="F59" s="3">
        <v>21.491228070175438</v>
      </c>
      <c r="G59" s="3"/>
      <c r="H59" t="str">
        <f t="shared" si="5"/>
        <v>FRANCIA</v>
      </c>
      <c r="I59" t="str">
        <f t="shared" si="6"/>
        <v xml:space="preserve"> National</v>
      </c>
      <c r="J59" t="str">
        <f t="shared" si="0"/>
        <v>FRANCIA| National</v>
      </c>
      <c r="K59" s="2">
        <f t="shared" si="4"/>
        <v>0.61403508771929827</v>
      </c>
    </row>
    <row r="60" spans="1:11" x14ac:dyDescent="0.35">
      <c r="A60" t="s">
        <v>23</v>
      </c>
      <c r="B60" t="s">
        <v>133</v>
      </c>
      <c r="C60" s="12">
        <v>3</v>
      </c>
      <c r="D60" s="12">
        <v>8</v>
      </c>
      <c r="E60" s="2">
        <v>0.375</v>
      </c>
      <c r="F60" s="3">
        <v>1.125</v>
      </c>
      <c r="G60" s="3"/>
      <c r="H60" t="str">
        <f t="shared" si="5"/>
        <v>FRANCIA</v>
      </c>
      <c r="I60" t="str">
        <f t="shared" si="6"/>
        <v xml:space="preserve"> Division 1</v>
      </c>
      <c r="J60" t="str">
        <f t="shared" si="0"/>
        <v>FRANCIA| Division 1</v>
      </c>
      <c r="K60" s="2">
        <f t="shared" si="4"/>
        <v>0.375</v>
      </c>
    </row>
    <row r="61" spans="1:11" x14ac:dyDescent="0.35">
      <c r="A61" t="s">
        <v>57</v>
      </c>
      <c r="B61" t="s">
        <v>134</v>
      </c>
      <c r="C61" s="12">
        <v>22</v>
      </c>
      <c r="D61" s="12">
        <v>26</v>
      </c>
      <c r="E61" s="2">
        <v>0.84615384615384615</v>
      </c>
      <c r="F61" s="3">
        <v>18.615384615384617</v>
      </c>
      <c r="G61" s="3"/>
      <c r="H61" t="str">
        <f t="shared" si="5"/>
        <v>POLONIA</v>
      </c>
      <c r="I61" t="str">
        <f t="shared" si="6"/>
        <v xml:space="preserve"> Ekstraklasa</v>
      </c>
      <c r="J61" t="str">
        <f t="shared" si="0"/>
        <v>POLONIA| Ekstraklasa</v>
      </c>
      <c r="K61" s="2">
        <f t="shared" si="4"/>
        <v>0.84615384615384615</v>
      </c>
    </row>
    <row r="62" spans="1:11" x14ac:dyDescent="0.35">
      <c r="A62" t="s">
        <v>57</v>
      </c>
      <c r="B62" t="s">
        <v>117</v>
      </c>
      <c r="C62" s="12">
        <v>14</v>
      </c>
      <c r="D62" s="12">
        <v>19</v>
      </c>
      <c r="E62" s="2">
        <v>0.73684210526315785</v>
      </c>
      <c r="F62" s="3">
        <v>10.315789473684211</v>
      </c>
      <c r="G62" s="3"/>
      <c r="H62" t="str">
        <f t="shared" si="5"/>
        <v>POLONIA</v>
      </c>
      <c r="I62" t="str">
        <f t="shared" si="6"/>
        <v xml:space="preserve"> Division 2</v>
      </c>
      <c r="J62" t="str">
        <f t="shared" si="0"/>
        <v>POLONIA| Division 2</v>
      </c>
      <c r="K62" s="2">
        <f t="shared" si="4"/>
        <v>0.73684210526315785</v>
      </c>
    </row>
    <row r="63" spans="1:11" x14ac:dyDescent="0.35">
      <c r="A63" t="s">
        <v>57</v>
      </c>
      <c r="B63" t="s">
        <v>133</v>
      </c>
      <c r="C63" s="12">
        <v>19</v>
      </c>
      <c r="D63" s="12">
        <v>26</v>
      </c>
      <c r="E63" s="2">
        <v>0.73076923076923073</v>
      </c>
      <c r="F63" s="3">
        <v>13.884615384615383</v>
      </c>
      <c r="G63" s="3"/>
      <c r="H63" t="str">
        <f t="shared" si="5"/>
        <v>POLONIA</v>
      </c>
      <c r="I63" t="str">
        <f t="shared" si="6"/>
        <v xml:space="preserve"> Division 1</v>
      </c>
      <c r="J63" t="str">
        <f t="shared" si="0"/>
        <v>POLONIA| Division 1</v>
      </c>
      <c r="K63" s="2">
        <f t="shared" si="4"/>
        <v>0.73076923076923073</v>
      </c>
    </row>
    <row r="64" spans="1:11" x14ac:dyDescent="0.35">
      <c r="A64" t="s">
        <v>57</v>
      </c>
      <c r="B64" t="s">
        <v>368</v>
      </c>
      <c r="C64" s="12">
        <v>6</v>
      </c>
      <c r="D64" s="12">
        <v>11</v>
      </c>
      <c r="E64" s="2">
        <v>0.54545454545454541</v>
      </c>
      <c r="F64" s="3">
        <v>3.2727272727272725</v>
      </c>
      <c r="G64" s="3"/>
      <c r="H64" t="str">
        <f t="shared" si="5"/>
        <v>POLONIA</v>
      </c>
      <c r="I64" t="str">
        <f t="shared" si="6"/>
        <v xml:space="preserve"> Ekstraliga Femenina</v>
      </c>
      <c r="J64" t="str">
        <f t="shared" si="0"/>
        <v>POLONIA| Ekstraliga Femenina</v>
      </c>
      <c r="K64" s="2">
        <f t="shared" si="4"/>
        <v>0.54545454545454541</v>
      </c>
    </row>
    <row r="65" spans="1:11" x14ac:dyDescent="0.35">
      <c r="A65" t="s">
        <v>37</v>
      </c>
      <c r="B65" t="s">
        <v>142</v>
      </c>
      <c r="C65" s="12">
        <v>9</v>
      </c>
      <c r="D65" s="12">
        <v>11</v>
      </c>
      <c r="E65" s="2">
        <v>0.81818181818181823</v>
      </c>
      <c r="F65" s="3">
        <v>7.3636363636363642</v>
      </c>
      <c r="G65" s="3"/>
      <c r="H65" t="str">
        <f t="shared" si="5"/>
        <v>ISRAEL</v>
      </c>
      <c r="I65" t="str">
        <f t="shared" si="6"/>
        <v xml:space="preserve"> Ligat ha&amp;#039;Al</v>
      </c>
      <c r="J65" t="str">
        <f t="shared" si="0"/>
        <v>ISRAEL| Ligat ha&amp;#039;Al</v>
      </c>
      <c r="K65" s="2">
        <f t="shared" si="4"/>
        <v>0.81818181818181823</v>
      </c>
    </row>
    <row r="66" spans="1:11" x14ac:dyDescent="0.35">
      <c r="A66" t="s">
        <v>37</v>
      </c>
      <c r="B66" t="s">
        <v>140</v>
      </c>
      <c r="C66" s="12">
        <v>12</v>
      </c>
      <c r="D66" s="12">
        <v>17</v>
      </c>
      <c r="E66" s="2">
        <v>0.70588235294117652</v>
      </c>
      <c r="F66" s="3">
        <v>8.4705882352941178</v>
      </c>
      <c r="G66" s="3"/>
      <c r="H66" t="str">
        <f t="shared" si="5"/>
        <v>ISRAEL</v>
      </c>
      <c r="I66" t="str">
        <f t="shared" si="6"/>
        <v xml:space="preserve"> Liga Alef Sur</v>
      </c>
      <c r="J66" t="str">
        <f t="shared" ref="J66:J129" si="7">H66&amp;"|"&amp;I66</f>
        <v>ISRAEL| Liga Alef Sur</v>
      </c>
      <c r="K66" s="2">
        <f t="shared" ref="K66:K97" si="8">E66</f>
        <v>0.70588235294117652</v>
      </c>
    </row>
    <row r="67" spans="1:11" x14ac:dyDescent="0.35">
      <c r="A67" t="s">
        <v>37</v>
      </c>
      <c r="B67" t="s">
        <v>139</v>
      </c>
      <c r="C67" s="12">
        <v>28</v>
      </c>
      <c r="D67" s="12">
        <v>40</v>
      </c>
      <c r="E67" s="2">
        <v>0.7</v>
      </c>
      <c r="F67" s="3">
        <v>19.599999999999998</v>
      </c>
      <c r="G67" s="3"/>
      <c r="H67" t="str">
        <f t="shared" ref="H67:H98" si="9">IF(A67="",H66,A67)</f>
        <v>ISRAEL</v>
      </c>
      <c r="I67" t="str">
        <f t="shared" ref="I67:I98" si="10">IF(B67="",I66,B67)</f>
        <v xml:space="preserve"> Leumit League</v>
      </c>
      <c r="J67" t="str">
        <f t="shared" si="7"/>
        <v>ISRAEL| Leumit League</v>
      </c>
      <c r="K67" s="2">
        <f t="shared" si="8"/>
        <v>0.7</v>
      </c>
    </row>
    <row r="68" spans="1:11" x14ac:dyDescent="0.35">
      <c r="A68" t="s">
        <v>37</v>
      </c>
      <c r="B68" t="s">
        <v>141</v>
      </c>
      <c r="C68" s="12">
        <v>14</v>
      </c>
      <c r="D68" s="12">
        <v>20</v>
      </c>
      <c r="E68" s="2">
        <v>0.7</v>
      </c>
      <c r="F68" s="3">
        <v>9.7999999999999989</v>
      </c>
      <c r="G68" s="3"/>
      <c r="H68" t="str">
        <f t="shared" si="9"/>
        <v>ISRAEL</v>
      </c>
      <c r="I68" t="str">
        <f t="shared" si="10"/>
        <v xml:space="preserve"> Liga Alef Norte</v>
      </c>
      <c r="J68" t="str">
        <f t="shared" si="7"/>
        <v>ISRAEL| Liga Alef Norte</v>
      </c>
      <c r="K68" s="2">
        <f t="shared" si="8"/>
        <v>0.7</v>
      </c>
    </row>
    <row r="69" spans="1:11" x14ac:dyDescent="0.35">
      <c r="A69" t="s">
        <v>8</v>
      </c>
      <c r="B69" t="s">
        <v>122</v>
      </c>
      <c r="C69" s="12">
        <v>3</v>
      </c>
      <c r="D69" s="12">
        <v>3</v>
      </c>
      <c r="E69" s="2">
        <v>1</v>
      </c>
      <c r="F69" s="3">
        <v>3</v>
      </c>
      <c r="G69" s="3"/>
      <c r="H69" t="str">
        <f t="shared" si="9"/>
        <v>BRASIL</v>
      </c>
      <c r="I69" t="str">
        <f t="shared" si="10"/>
        <v xml:space="preserve"> Copa do Nordeste</v>
      </c>
      <c r="J69" t="str">
        <f t="shared" si="7"/>
        <v>BRASIL| Copa do Nordeste</v>
      </c>
      <c r="K69" s="2">
        <f t="shared" si="8"/>
        <v>1</v>
      </c>
    </row>
    <row r="70" spans="1:11" x14ac:dyDescent="0.35">
      <c r="A70" t="s">
        <v>8</v>
      </c>
      <c r="B70" t="s">
        <v>228</v>
      </c>
      <c r="C70" s="12">
        <v>1</v>
      </c>
      <c r="D70" s="12">
        <v>1</v>
      </c>
      <c r="E70" s="2">
        <v>1</v>
      </c>
      <c r="F70" s="3">
        <v>1</v>
      </c>
      <c r="G70" s="3"/>
      <c r="H70" t="str">
        <f t="shared" si="9"/>
        <v>BRASIL</v>
      </c>
      <c r="I70" t="str">
        <f t="shared" si="10"/>
        <v xml:space="preserve"> Campeonato Sergipano</v>
      </c>
      <c r="J70" t="str">
        <f t="shared" si="7"/>
        <v>BRASIL| Campeonato Sergipano</v>
      </c>
      <c r="K70" s="2">
        <f t="shared" si="8"/>
        <v>1</v>
      </c>
    </row>
    <row r="71" spans="1:11" x14ac:dyDescent="0.35">
      <c r="A71" t="s">
        <v>8</v>
      </c>
      <c r="B71" t="s">
        <v>124</v>
      </c>
      <c r="C71" s="12">
        <v>2</v>
      </c>
      <c r="D71" s="12">
        <v>2</v>
      </c>
      <c r="E71" s="2">
        <v>1</v>
      </c>
      <c r="F71" s="3">
        <v>2</v>
      </c>
      <c r="G71" s="3"/>
      <c r="H71" t="str">
        <f t="shared" si="9"/>
        <v>BRASIL</v>
      </c>
      <c r="I71" t="str">
        <f t="shared" si="10"/>
        <v xml:space="preserve"> Campeonato Paraense</v>
      </c>
      <c r="J71" t="str">
        <f t="shared" si="7"/>
        <v>BRASIL| Campeonato Paraense</v>
      </c>
      <c r="K71" s="2">
        <f t="shared" si="8"/>
        <v>1</v>
      </c>
    </row>
    <row r="72" spans="1:11" x14ac:dyDescent="0.35">
      <c r="A72" t="s">
        <v>8</v>
      </c>
      <c r="B72" t="s">
        <v>118</v>
      </c>
      <c r="C72" s="12">
        <v>7</v>
      </c>
      <c r="D72" s="12">
        <v>8</v>
      </c>
      <c r="E72" s="2">
        <v>0.875</v>
      </c>
      <c r="F72" s="3">
        <v>6.125</v>
      </c>
      <c r="G72" s="3"/>
      <c r="H72" t="str">
        <f t="shared" si="9"/>
        <v>BRASIL</v>
      </c>
      <c r="I72" t="str">
        <f t="shared" si="10"/>
        <v xml:space="preserve"> Campeonato Paulista</v>
      </c>
      <c r="J72" t="str">
        <f t="shared" si="7"/>
        <v>BRASIL| Campeonato Paulista</v>
      </c>
      <c r="K72" s="2">
        <f t="shared" si="8"/>
        <v>0.875</v>
      </c>
    </row>
    <row r="73" spans="1:11" x14ac:dyDescent="0.35">
      <c r="A73" t="s">
        <v>8</v>
      </c>
      <c r="B73" t="s">
        <v>120</v>
      </c>
      <c r="C73" s="12">
        <v>6</v>
      </c>
      <c r="D73" s="12">
        <v>7</v>
      </c>
      <c r="E73" s="2">
        <v>0.8571428571428571</v>
      </c>
      <c r="F73" s="3">
        <v>5.1428571428571423</v>
      </c>
      <c r="G73" s="3"/>
      <c r="H73" t="str">
        <f t="shared" si="9"/>
        <v>BRASIL</v>
      </c>
      <c r="I73" t="str">
        <f t="shared" si="10"/>
        <v xml:space="preserve"> Campeonato Carioca</v>
      </c>
      <c r="J73" t="str">
        <f t="shared" si="7"/>
        <v>BRASIL| Campeonato Carioca</v>
      </c>
      <c r="K73" s="2">
        <f t="shared" si="8"/>
        <v>0.8571428571428571</v>
      </c>
    </row>
    <row r="74" spans="1:11" x14ac:dyDescent="0.35">
      <c r="A74" s="7" t="s">
        <v>8</v>
      </c>
      <c r="B74" t="s">
        <v>125</v>
      </c>
      <c r="C74" s="12">
        <v>5</v>
      </c>
      <c r="D74" s="12">
        <v>6</v>
      </c>
      <c r="E74" s="2">
        <v>0.83333333333333337</v>
      </c>
      <c r="F74" s="3">
        <v>4.166666666666667</v>
      </c>
      <c r="G74" s="3"/>
      <c r="H74" t="str">
        <f t="shared" si="9"/>
        <v>BRASIL</v>
      </c>
      <c r="I74" t="str">
        <f t="shared" si="10"/>
        <v xml:space="preserve"> Campeonato Paraibano</v>
      </c>
      <c r="J74" t="str">
        <f t="shared" si="7"/>
        <v>BRASIL| Campeonato Paraibano</v>
      </c>
      <c r="K74" s="2">
        <f t="shared" si="8"/>
        <v>0.83333333333333337</v>
      </c>
    </row>
    <row r="75" spans="1:11" x14ac:dyDescent="0.35">
      <c r="A75" t="s">
        <v>8</v>
      </c>
      <c r="B75" t="s">
        <v>210</v>
      </c>
      <c r="C75" s="12">
        <v>7</v>
      </c>
      <c r="D75" s="12">
        <v>9</v>
      </c>
      <c r="E75" s="2">
        <v>0.77777777777777779</v>
      </c>
      <c r="F75" s="3">
        <v>5.4444444444444446</v>
      </c>
      <c r="G75" s="3"/>
      <c r="H75" t="str">
        <f t="shared" si="9"/>
        <v>BRASIL</v>
      </c>
      <c r="I75" t="str">
        <f t="shared" si="10"/>
        <v xml:space="preserve"> Campeonato Catarinense</v>
      </c>
      <c r="J75" t="str">
        <f t="shared" si="7"/>
        <v>BRASIL| Campeonato Catarinense</v>
      </c>
      <c r="K75" s="2">
        <f t="shared" si="8"/>
        <v>0.77777777777777779</v>
      </c>
    </row>
    <row r="76" spans="1:11" x14ac:dyDescent="0.35">
      <c r="A76" t="s">
        <v>8</v>
      </c>
      <c r="B76" t="s">
        <v>123</v>
      </c>
      <c r="C76" s="12">
        <v>6</v>
      </c>
      <c r="D76" s="12">
        <v>8</v>
      </c>
      <c r="E76" s="2">
        <v>0.75</v>
      </c>
      <c r="F76" s="3">
        <v>4.5</v>
      </c>
      <c r="G76" s="3"/>
      <c r="H76" t="str">
        <f t="shared" si="9"/>
        <v>BRASIL</v>
      </c>
      <c r="I76" t="str">
        <f t="shared" si="10"/>
        <v xml:space="preserve"> Campeonato Gaucho</v>
      </c>
      <c r="J76" t="str">
        <f t="shared" si="7"/>
        <v>BRASIL| Campeonato Gaucho</v>
      </c>
      <c r="K76" s="2">
        <f t="shared" si="8"/>
        <v>0.75</v>
      </c>
    </row>
    <row r="77" spans="1:11" x14ac:dyDescent="0.35">
      <c r="A77" t="s">
        <v>8</v>
      </c>
      <c r="B77" t="s">
        <v>119</v>
      </c>
      <c r="C77" s="12">
        <v>6</v>
      </c>
      <c r="D77" s="12">
        <v>9</v>
      </c>
      <c r="E77" s="2">
        <v>0.66666666666666663</v>
      </c>
      <c r="F77" s="3">
        <v>4</v>
      </c>
      <c r="G77" s="3"/>
      <c r="H77" t="str">
        <f t="shared" si="9"/>
        <v>BRASIL</v>
      </c>
      <c r="I77" t="str">
        <f t="shared" si="10"/>
        <v xml:space="preserve"> Campeonato Paulista A2</v>
      </c>
      <c r="J77" t="str">
        <f t="shared" si="7"/>
        <v>BRASIL| Campeonato Paulista A2</v>
      </c>
      <c r="K77" s="2">
        <f t="shared" si="8"/>
        <v>0.66666666666666663</v>
      </c>
    </row>
    <row r="78" spans="1:11" x14ac:dyDescent="0.35">
      <c r="A78" t="s">
        <v>8</v>
      </c>
      <c r="B78" t="s">
        <v>121</v>
      </c>
      <c r="C78" s="12">
        <v>8</v>
      </c>
      <c r="D78" s="12">
        <v>13</v>
      </c>
      <c r="E78" s="2">
        <v>0.61538461538461542</v>
      </c>
      <c r="F78" s="3">
        <v>4.9230769230769234</v>
      </c>
      <c r="G78" s="3"/>
      <c r="H78" t="str">
        <f t="shared" si="9"/>
        <v>BRASIL</v>
      </c>
      <c r="I78" t="str">
        <f t="shared" si="10"/>
        <v xml:space="preserve"> Campeonato Brasiliense</v>
      </c>
      <c r="J78" t="str">
        <f t="shared" si="7"/>
        <v>BRASIL| Campeonato Brasiliense</v>
      </c>
      <c r="K78" s="2">
        <f t="shared" si="8"/>
        <v>0.61538461538461542</v>
      </c>
    </row>
    <row r="79" spans="1:11" x14ac:dyDescent="0.35">
      <c r="A79" t="s">
        <v>8</v>
      </c>
      <c r="B79" t="s">
        <v>128</v>
      </c>
      <c r="C79" s="12">
        <v>7</v>
      </c>
      <c r="D79" s="12">
        <v>12</v>
      </c>
      <c r="E79" s="2">
        <v>0.58333333333333337</v>
      </c>
      <c r="F79" s="3">
        <v>4.0833333333333339</v>
      </c>
      <c r="G79" s="3"/>
      <c r="H79" t="str">
        <f t="shared" si="9"/>
        <v>BRASIL</v>
      </c>
      <c r="I79" t="str">
        <f t="shared" si="10"/>
        <v xml:space="preserve"> Campeonato Pernambucano</v>
      </c>
      <c r="J79" t="str">
        <f t="shared" si="7"/>
        <v>BRASIL| Campeonato Pernambucano</v>
      </c>
      <c r="K79" s="2">
        <f t="shared" si="8"/>
        <v>0.58333333333333337</v>
      </c>
    </row>
    <row r="80" spans="1:11" x14ac:dyDescent="0.35">
      <c r="A80" t="s">
        <v>8</v>
      </c>
      <c r="B80" t="s">
        <v>126</v>
      </c>
      <c r="C80" s="12">
        <v>1</v>
      </c>
      <c r="D80" s="12">
        <v>2</v>
      </c>
      <c r="E80" s="2">
        <v>0.5</v>
      </c>
      <c r="F80" s="3">
        <v>0.5</v>
      </c>
      <c r="G80" s="3"/>
      <c r="H80" t="str">
        <f t="shared" si="9"/>
        <v>BRASIL</v>
      </c>
      <c r="I80" t="str">
        <f t="shared" si="10"/>
        <v xml:space="preserve"> Campeonato Capixaba</v>
      </c>
      <c r="J80" t="str">
        <f t="shared" si="7"/>
        <v>BRASIL| Campeonato Capixaba</v>
      </c>
      <c r="K80" s="2">
        <f t="shared" si="8"/>
        <v>0.5</v>
      </c>
    </row>
    <row r="81" spans="1:11" x14ac:dyDescent="0.35">
      <c r="A81" t="s">
        <v>8</v>
      </c>
      <c r="B81" t="s">
        <v>127</v>
      </c>
      <c r="C81" s="12">
        <v>0</v>
      </c>
      <c r="D81" s="12">
        <v>1</v>
      </c>
      <c r="E81" s="2">
        <v>0</v>
      </c>
      <c r="F81" s="3">
        <v>0</v>
      </c>
      <c r="G81" s="3"/>
      <c r="H81" t="str">
        <f t="shared" si="9"/>
        <v>BRASIL</v>
      </c>
      <c r="I81" t="str">
        <f t="shared" si="10"/>
        <v xml:space="preserve"> Campeonato Paranaense</v>
      </c>
      <c r="J81" t="str">
        <f t="shared" si="7"/>
        <v>BRASIL| Campeonato Paranaense</v>
      </c>
      <c r="K81" s="2">
        <f t="shared" si="8"/>
        <v>0</v>
      </c>
    </row>
    <row r="82" spans="1:11" x14ac:dyDescent="0.35">
      <c r="A82" t="s">
        <v>30</v>
      </c>
      <c r="B82" t="s">
        <v>158</v>
      </c>
      <c r="C82" s="12">
        <v>18</v>
      </c>
      <c r="D82" s="12">
        <v>24</v>
      </c>
      <c r="E82" s="2">
        <v>0.75</v>
      </c>
      <c r="F82" s="3">
        <v>13.5</v>
      </c>
      <c r="G82" s="6"/>
      <c r="H82" t="str">
        <f t="shared" si="9"/>
        <v>DINAMARCA</v>
      </c>
      <c r="I82" t="str">
        <f t="shared" si="10"/>
        <v xml:space="preserve"> 1.ª División</v>
      </c>
      <c r="J82" t="str">
        <f t="shared" si="7"/>
        <v>DINAMARCA| 1.ª División</v>
      </c>
      <c r="K82" s="2">
        <f t="shared" si="8"/>
        <v>0.75</v>
      </c>
    </row>
    <row r="83" spans="1:11" x14ac:dyDescent="0.35">
      <c r="A83" t="s">
        <v>30</v>
      </c>
      <c r="B83" t="s">
        <v>211</v>
      </c>
      <c r="C83" s="12">
        <v>11</v>
      </c>
      <c r="D83" s="12">
        <v>15</v>
      </c>
      <c r="E83" s="2">
        <v>0.73333333333333328</v>
      </c>
      <c r="F83" s="3">
        <v>8.0666666666666664</v>
      </c>
      <c r="G83" s="6"/>
      <c r="H83" t="str">
        <f t="shared" si="9"/>
        <v>DINAMARCA</v>
      </c>
      <c r="I83" t="str">
        <f t="shared" si="10"/>
        <v xml:space="preserve"> 2ª División</v>
      </c>
      <c r="J83" t="str">
        <f t="shared" si="7"/>
        <v>DINAMARCA| 2ª División</v>
      </c>
      <c r="K83" s="2">
        <f t="shared" si="8"/>
        <v>0.73333333333333328</v>
      </c>
    </row>
    <row r="84" spans="1:11" x14ac:dyDescent="0.35">
      <c r="A84" t="s">
        <v>30</v>
      </c>
      <c r="B84" t="s">
        <v>159</v>
      </c>
      <c r="C84" s="12">
        <v>17</v>
      </c>
      <c r="D84" s="12">
        <v>24</v>
      </c>
      <c r="E84" s="2">
        <v>0.70833333333333337</v>
      </c>
      <c r="F84" s="3">
        <v>12.041666666666668</v>
      </c>
      <c r="G84" s="3"/>
      <c r="H84" t="str">
        <f t="shared" si="9"/>
        <v>DINAMARCA</v>
      </c>
      <c r="I84" t="str">
        <f t="shared" si="10"/>
        <v xml:space="preserve"> Superliga</v>
      </c>
      <c r="J84" t="str">
        <f t="shared" si="7"/>
        <v>DINAMARCA| Superliga</v>
      </c>
      <c r="K84" s="2">
        <f t="shared" si="8"/>
        <v>0.70833333333333337</v>
      </c>
    </row>
    <row r="85" spans="1:11" x14ac:dyDescent="0.35">
      <c r="A85" t="s">
        <v>30</v>
      </c>
      <c r="B85" t="s">
        <v>229</v>
      </c>
      <c r="C85" s="12">
        <v>9</v>
      </c>
      <c r="D85" s="12">
        <v>18</v>
      </c>
      <c r="E85" s="2">
        <v>0.5</v>
      </c>
      <c r="F85" s="3">
        <v>4.5</v>
      </c>
      <c r="G85" s="9"/>
      <c r="H85" t="str">
        <f t="shared" si="9"/>
        <v>DINAMARCA</v>
      </c>
      <c r="I85" t="str">
        <f t="shared" si="10"/>
        <v xml:space="preserve"> 3rd Division</v>
      </c>
      <c r="J85" t="str">
        <f t="shared" si="7"/>
        <v>DINAMARCA| 3rd Division</v>
      </c>
      <c r="K85" s="2">
        <f t="shared" si="8"/>
        <v>0.5</v>
      </c>
    </row>
    <row r="86" spans="1:11" x14ac:dyDescent="0.35">
      <c r="A86" s="7" t="s">
        <v>32</v>
      </c>
      <c r="B86" t="s">
        <v>138</v>
      </c>
      <c r="C86" s="12">
        <v>10</v>
      </c>
      <c r="D86" s="12">
        <v>12</v>
      </c>
      <c r="E86" s="2">
        <v>0.83333333333333337</v>
      </c>
      <c r="F86" s="3">
        <v>8.3333333333333339</v>
      </c>
      <c r="G86" s="3"/>
      <c r="H86" t="str">
        <f t="shared" si="9"/>
        <v>ESCOCIA</v>
      </c>
      <c r="I86" t="str">
        <f t="shared" si="10"/>
        <v xml:space="preserve"> Premiership</v>
      </c>
      <c r="J86" t="str">
        <f t="shared" si="7"/>
        <v>ESCOCIA| Premiership</v>
      </c>
      <c r="K86" s="2">
        <f t="shared" si="8"/>
        <v>0.83333333333333337</v>
      </c>
    </row>
    <row r="87" spans="1:11" x14ac:dyDescent="0.35">
      <c r="A87" t="s">
        <v>32</v>
      </c>
      <c r="B87" s="7" t="s">
        <v>102</v>
      </c>
      <c r="C87" s="14">
        <v>16</v>
      </c>
      <c r="D87" s="14">
        <v>21</v>
      </c>
      <c r="E87" s="8">
        <v>0.76190476190476186</v>
      </c>
      <c r="F87" s="9">
        <v>12.19047619047619</v>
      </c>
      <c r="G87" s="3"/>
      <c r="H87" t="str">
        <f t="shared" si="9"/>
        <v>ESCOCIA</v>
      </c>
      <c r="I87" t="str">
        <f t="shared" si="10"/>
        <v xml:space="preserve"> Championship</v>
      </c>
      <c r="J87" t="str">
        <f t="shared" si="7"/>
        <v>ESCOCIA| Championship</v>
      </c>
      <c r="K87" s="2">
        <f t="shared" si="8"/>
        <v>0.76190476190476186</v>
      </c>
    </row>
    <row r="88" spans="1:11" x14ac:dyDescent="0.35">
      <c r="A88" t="s">
        <v>32</v>
      </c>
      <c r="B88" t="s">
        <v>342</v>
      </c>
      <c r="C88" s="12">
        <v>2</v>
      </c>
      <c r="D88" s="12">
        <v>3</v>
      </c>
      <c r="E88" s="2">
        <v>0.66666666666666663</v>
      </c>
      <c r="F88" s="3">
        <v>1.3333333333333333</v>
      </c>
      <c r="G88" s="3"/>
      <c r="H88" t="str">
        <f t="shared" si="9"/>
        <v>ESCOCIA</v>
      </c>
      <c r="I88" t="str">
        <f t="shared" si="10"/>
        <v xml:space="preserve"> SWPL 1 Femenino</v>
      </c>
      <c r="J88" t="str">
        <f t="shared" si="7"/>
        <v>ESCOCIA| SWPL 1 Femenino</v>
      </c>
      <c r="K88" s="2">
        <f t="shared" si="8"/>
        <v>0.66666666666666663</v>
      </c>
    </row>
    <row r="89" spans="1:11" x14ac:dyDescent="0.35">
      <c r="A89" t="s">
        <v>32</v>
      </c>
      <c r="B89" t="s">
        <v>109</v>
      </c>
      <c r="C89" s="12">
        <v>12</v>
      </c>
      <c r="D89" s="12">
        <v>20</v>
      </c>
      <c r="E89" s="2">
        <v>0.6</v>
      </c>
      <c r="F89" s="3">
        <v>7.1999999999999993</v>
      </c>
      <c r="G89" s="3"/>
      <c r="H89" t="str">
        <f t="shared" si="9"/>
        <v>ESCOCIA</v>
      </c>
      <c r="I89" t="str">
        <f t="shared" si="10"/>
        <v xml:space="preserve"> League One</v>
      </c>
      <c r="J89" t="str">
        <f t="shared" si="7"/>
        <v>ESCOCIA| League One</v>
      </c>
      <c r="K89" s="2">
        <f t="shared" si="8"/>
        <v>0.6</v>
      </c>
    </row>
    <row r="90" spans="1:11" x14ac:dyDescent="0.35">
      <c r="A90" t="s">
        <v>32</v>
      </c>
      <c r="B90" t="s">
        <v>108</v>
      </c>
      <c r="C90" s="12">
        <v>12</v>
      </c>
      <c r="D90" s="12">
        <v>22</v>
      </c>
      <c r="E90" s="2">
        <v>0.54545454545454541</v>
      </c>
      <c r="F90" s="3">
        <v>6.545454545454545</v>
      </c>
      <c r="G90" s="3"/>
      <c r="H90" t="str">
        <f t="shared" si="9"/>
        <v>ESCOCIA</v>
      </c>
      <c r="I90" t="str">
        <f t="shared" si="10"/>
        <v xml:space="preserve"> League Two</v>
      </c>
      <c r="J90" t="str">
        <f t="shared" si="7"/>
        <v>ESCOCIA| League Two</v>
      </c>
      <c r="K90" s="2">
        <f t="shared" si="8"/>
        <v>0.54545454545454541</v>
      </c>
    </row>
    <row r="91" spans="1:11" x14ac:dyDescent="0.35">
      <c r="A91" t="s">
        <v>34</v>
      </c>
      <c r="B91" t="s">
        <v>163</v>
      </c>
      <c r="C91" s="12">
        <v>17</v>
      </c>
      <c r="D91" s="12">
        <v>20</v>
      </c>
      <c r="E91" s="2">
        <v>0.85</v>
      </c>
      <c r="F91" s="3">
        <v>14.45</v>
      </c>
      <c r="G91" s="3"/>
      <c r="H91" t="str">
        <f t="shared" si="9"/>
        <v>GALES</v>
      </c>
      <c r="I91" t="str">
        <f t="shared" si="10"/>
        <v xml:space="preserve"> Cymru Premier</v>
      </c>
      <c r="J91" t="str">
        <f t="shared" si="7"/>
        <v>GALES| Cymru Premier</v>
      </c>
      <c r="K91" s="2">
        <f t="shared" si="8"/>
        <v>0.85</v>
      </c>
    </row>
    <row r="92" spans="1:11" x14ac:dyDescent="0.35">
      <c r="A92" t="s">
        <v>34</v>
      </c>
      <c r="B92" t="s">
        <v>161</v>
      </c>
      <c r="C92" s="12">
        <v>19</v>
      </c>
      <c r="D92" s="12">
        <v>27</v>
      </c>
      <c r="E92" s="2">
        <v>0.70370370370370372</v>
      </c>
      <c r="F92" s="3">
        <v>13.37037037037037</v>
      </c>
      <c r="G92" s="3"/>
      <c r="H92" t="str">
        <f t="shared" si="9"/>
        <v>GALES</v>
      </c>
      <c r="I92" t="str">
        <f t="shared" si="10"/>
        <v xml:space="preserve"> Cymru South</v>
      </c>
      <c r="J92" t="str">
        <f t="shared" si="7"/>
        <v>GALES| Cymru South</v>
      </c>
      <c r="K92" s="2">
        <f t="shared" si="8"/>
        <v>0.70370370370370372</v>
      </c>
    </row>
    <row r="93" spans="1:11" x14ac:dyDescent="0.35">
      <c r="A93" t="s">
        <v>34</v>
      </c>
      <c r="B93" t="s">
        <v>162</v>
      </c>
      <c r="C93" s="12">
        <v>12</v>
      </c>
      <c r="D93" s="12">
        <v>21</v>
      </c>
      <c r="E93" s="2">
        <v>0.5714285714285714</v>
      </c>
      <c r="F93" s="3">
        <v>6.8571428571428568</v>
      </c>
      <c r="G93" s="3"/>
      <c r="H93" t="str">
        <f t="shared" si="9"/>
        <v>GALES</v>
      </c>
      <c r="I93" t="str">
        <f t="shared" si="10"/>
        <v xml:space="preserve"> Cymru North</v>
      </c>
      <c r="J93" t="str">
        <f t="shared" si="7"/>
        <v>GALES| Cymru North</v>
      </c>
      <c r="K93" s="2">
        <f t="shared" si="8"/>
        <v>0.5714285714285714</v>
      </c>
    </row>
    <row r="94" spans="1:11" x14ac:dyDescent="0.35">
      <c r="A94" s="4" t="s">
        <v>13</v>
      </c>
      <c r="B94" t="s">
        <v>117</v>
      </c>
      <c r="C94" s="13">
        <v>32</v>
      </c>
      <c r="D94" s="13">
        <v>43</v>
      </c>
      <c r="E94" s="5">
        <v>0.7441860465116279</v>
      </c>
      <c r="F94" s="6">
        <v>23.813953488372093</v>
      </c>
      <c r="G94" s="3"/>
      <c r="H94" t="str">
        <f t="shared" si="9"/>
        <v>EGIPTO</v>
      </c>
      <c r="I94" t="str">
        <f t="shared" si="10"/>
        <v xml:space="preserve"> Division 2</v>
      </c>
      <c r="J94" t="str">
        <f t="shared" si="7"/>
        <v>EGIPTO| Division 2</v>
      </c>
      <c r="K94" s="2">
        <f t="shared" si="8"/>
        <v>0.7441860465116279</v>
      </c>
    </row>
    <row r="95" spans="1:11" x14ac:dyDescent="0.35">
      <c r="A95" s="4" t="s">
        <v>13</v>
      </c>
      <c r="B95" t="s">
        <v>50</v>
      </c>
      <c r="C95" s="13">
        <v>14</v>
      </c>
      <c r="D95" s="13">
        <v>20</v>
      </c>
      <c r="E95" s="5">
        <v>0.7</v>
      </c>
      <c r="F95" s="6">
        <v>9.7999999999999989</v>
      </c>
      <c r="G95" s="3"/>
      <c r="H95" t="str">
        <f t="shared" si="9"/>
        <v>EGIPTO</v>
      </c>
      <c r="I95" t="str">
        <f t="shared" si="10"/>
        <v xml:space="preserve"> Premier League</v>
      </c>
      <c r="J95" t="str">
        <f t="shared" si="7"/>
        <v>EGIPTO| Premier League</v>
      </c>
      <c r="K95" s="2">
        <f t="shared" si="8"/>
        <v>0.7</v>
      </c>
    </row>
    <row r="96" spans="1:11" x14ac:dyDescent="0.35">
      <c r="A96" t="s">
        <v>58</v>
      </c>
      <c r="B96" t="s">
        <v>157</v>
      </c>
      <c r="C96" s="12">
        <v>3</v>
      </c>
      <c r="D96" s="12">
        <v>3</v>
      </c>
      <c r="E96" s="2">
        <v>1</v>
      </c>
      <c r="F96" s="3">
        <v>3</v>
      </c>
      <c r="G96" s="3"/>
      <c r="H96" t="str">
        <f t="shared" si="9"/>
        <v>PORTUGAL</v>
      </c>
      <c r="I96" t="str">
        <f t="shared" si="10"/>
        <v xml:space="preserve"> Campeonato de Portugal</v>
      </c>
      <c r="J96" t="str">
        <f t="shared" si="7"/>
        <v>PORTUGAL| Campeonato de Portugal</v>
      </c>
      <c r="K96" s="2">
        <f t="shared" si="8"/>
        <v>1</v>
      </c>
    </row>
    <row r="97" spans="1:11" x14ac:dyDescent="0.35">
      <c r="A97" s="7" t="s">
        <v>58</v>
      </c>
      <c r="B97" t="s">
        <v>384</v>
      </c>
      <c r="C97" s="12">
        <v>2</v>
      </c>
      <c r="D97" s="12">
        <v>2</v>
      </c>
      <c r="E97" s="2">
        <v>1</v>
      </c>
      <c r="F97" s="3">
        <v>2</v>
      </c>
      <c r="G97" s="3"/>
      <c r="H97" t="str">
        <f t="shared" si="9"/>
        <v>PORTUGAL</v>
      </c>
      <c r="I97" t="str">
        <f t="shared" si="10"/>
        <v xml:space="preserve"> Liga BPI Femenina</v>
      </c>
      <c r="J97" t="str">
        <f t="shared" si="7"/>
        <v>PORTUGAL| Liga BPI Femenina</v>
      </c>
      <c r="K97" s="2">
        <f t="shared" si="8"/>
        <v>1</v>
      </c>
    </row>
    <row r="98" spans="1:11" x14ac:dyDescent="0.35">
      <c r="A98" t="s">
        <v>58</v>
      </c>
      <c r="B98" t="s">
        <v>154</v>
      </c>
      <c r="C98" s="12">
        <v>17</v>
      </c>
      <c r="D98" s="12">
        <v>22</v>
      </c>
      <c r="E98" s="2">
        <v>0.77272727272727271</v>
      </c>
      <c r="F98" s="3">
        <v>13.136363636363637</v>
      </c>
      <c r="G98" s="3"/>
      <c r="H98" t="str">
        <f t="shared" si="9"/>
        <v>PORTUGAL</v>
      </c>
      <c r="I98" t="str">
        <f t="shared" si="10"/>
        <v xml:space="preserve"> Liga Portugal</v>
      </c>
      <c r="J98" t="str">
        <f t="shared" si="7"/>
        <v>PORTUGAL| Liga Portugal</v>
      </c>
      <c r="K98" s="2">
        <f t="shared" ref="K98:K129" si="11">E98</f>
        <v>0.77272727272727271</v>
      </c>
    </row>
    <row r="99" spans="1:11" x14ac:dyDescent="0.35">
      <c r="A99" t="s">
        <v>58</v>
      </c>
      <c r="B99" t="s">
        <v>155</v>
      </c>
      <c r="C99" s="12">
        <v>8</v>
      </c>
      <c r="D99" s="12">
        <v>12</v>
      </c>
      <c r="E99" s="2">
        <v>0.66666666666666663</v>
      </c>
      <c r="F99" s="3">
        <v>5.333333333333333</v>
      </c>
      <c r="G99" s="3"/>
      <c r="H99" t="str">
        <f t="shared" ref="H99:H130" si="12">IF(A99="",H98,A99)</f>
        <v>PORTUGAL</v>
      </c>
      <c r="I99" t="str">
        <f t="shared" ref="I99:I130" si="13">IF(B99="",I98,B99)</f>
        <v xml:space="preserve"> Liga 3</v>
      </c>
      <c r="J99" t="str">
        <f t="shared" si="7"/>
        <v>PORTUGAL| Liga 3</v>
      </c>
      <c r="K99" s="2">
        <f t="shared" si="11"/>
        <v>0.66666666666666663</v>
      </c>
    </row>
    <row r="100" spans="1:11" x14ac:dyDescent="0.35">
      <c r="A100" t="s">
        <v>58</v>
      </c>
      <c r="B100" t="s">
        <v>156</v>
      </c>
      <c r="C100" s="12">
        <v>11</v>
      </c>
      <c r="D100" s="12">
        <v>17</v>
      </c>
      <c r="E100" s="2">
        <v>0.6470588235294118</v>
      </c>
      <c r="F100" s="3">
        <v>7.1176470588235299</v>
      </c>
      <c r="G100" s="3"/>
      <c r="H100" t="str">
        <f t="shared" si="12"/>
        <v>PORTUGAL</v>
      </c>
      <c r="I100" t="str">
        <f t="shared" si="13"/>
        <v xml:space="preserve"> Liga Portugal 2</v>
      </c>
      <c r="J100" t="str">
        <f t="shared" si="7"/>
        <v>PORTUGAL| Liga Portugal 2</v>
      </c>
      <c r="K100" s="2">
        <f t="shared" si="11"/>
        <v>0.6470588235294118</v>
      </c>
    </row>
    <row r="101" spans="1:11" x14ac:dyDescent="0.35">
      <c r="A101" t="s">
        <v>58</v>
      </c>
      <c r="B101" t="s">
        <v>369</v>
      </c>
      <c r="C101" s="12">
        <v>3</v>
      </c>
      <c r="D101" s="12">
        <v>5</v>
      </c>
      <c r="E101" s="2">
        <v>0.6</v>
      </c>
      <c r="F101" s="3">
        <v>1.7999999999999998</v>
      </c>
      <c r="G101" s="3"/>
      <c r="H101" t="str">
        <f t="shared" si="12"/>
        <v>PORTUGAL</v>
      </c>
      <c r="I101" t="str">
        <f t="shared" si="13"/>
        <v xml:space="preserve"> Liga Revelacao Sub</v>
      </c>
      <c r="J101" t="str">
        <f t="shared" si="7"/>
        <v>PORTUGAL| Liga Revelacao Sub</v>
      </c>
      <c r="K101" s="2">
        <f t="shared" si="11"/>
        <v>0.6</v>
      </c>
    </row>
    <row r="102" spans="1:11" x14ac:dyDescent="0.35">
      <c r="A102" t="s">
        <v>56</v>
      </c>
      <c r="B102" t="s">
        <v>388</v>
      </c>
      <c r="C102" s="12">
        <v>7</v>
      </c>
      <c r="D102" s="12">
        <v>10</v>
      </c>
      <c r="E102" s="2">
        <v>0.7</v>
      </c>
      <c r="F102" s="3">
        <v>4.8999999999999995</v>
      </c>
      <c r="G102" s="3"/>
      <c r="H102" t="str">
        <f t="shared" si="12"/>
        <v>PAÍSES BAJOS</v>
      </c>
      <c r="I102" t="str">
        <f t="shared" si="13"/>
        <v xml:space="preserve"> Tweede Divisie</v>
      </c>
      <c r="J102" t="str">
        <f t="shared" si="7"/>
        <v>PAÍSES BAJOS| Tweede Divisie</v>
      </c>
      <c r="K102" s="2">
        <f t="shared" si="11"/>
        <v>0.7</v>
      </c>
    </row>
    <row r="103" spans="1:11" x14ac:dyDescent="0.35">
      <c r="A103" t="s">
        <v>56</v>
      </c>
      <c r="B103" t="s">
        <v>153</v>
      </c>
      <c r="C103" s="12">
        <v>13</v>
      </c>
      <c r="D103" s="12">
        <v>22</v>
      </c>
      <c r="E103" s="2">
        <v>0.59090909090909094</v>
      </c>
      <c r="F103" s="3">
        <v>7.6818181818181825</v>
      </c>
      <c r="G103" s="3"/>
      <c r="H103" t="str">
        <f t="shared" si="12"/>
        <v>PAÍSES BAJOS</v>
      </c>
      <c r="I103" t="str">
        <f t="shared" si="13"/>
        <v xml:space="preserve"> Eredivisie</v>
      </c>
      <c r="J103" t="str">
        <f t="shared" si="7"/>
        <v>PAÍSES BAJOS| Eredivisie</v>
      </c>
      <c r="K103" s="2">
        <f t="shared" si="11"/>
        <v>0.59090909090909094</v>
      </c>
    </row>
    <row r="104" spans="1:11" x14ac:dyDescent="0.35">
      <c r="A104" t="s">
        <v>56</v>
      </c>
      <c r="B104" t="s">
        <v>367</v>
      </c>
      <c r="C104" s="12">
        <v>5</v>
      </c>
      <c r="D104" s="12">
        <v>9</v>
      </c>
      <c r="E104" s="2">
        <v>0.55555555555555558</v>
      </c>
      <c r="F104" s="3">
        <v>2.7777777777777777</v>
      </c>
      <c r="G104" s="3"/>
      <c r="H104" t="str">
        <f t="shared" si="12"/>
        <v>PAÍSES BAJOS</v>
      </c>
      <c r="I104" t="str">
        <f t="shared" si="13"/>
        <v xml:space="preserve"> Eredivisie Femenina</v>
      </c>
      <c r="J104" t="str">
        <f t="shared" si="7"/>
        <v>PAÍSES BAJOS| Eredivisie Femenina</v>
      </c>
      <c r="K104" s="2">
        <f t="shared" si="11"/>
        <v>0.55555555555555558</v>
      </c>
    </row>
    <row r="105" spans="1:11" x14ac:dyDescent="0.35">
      <c r="A105" t="s">
        <v>56</v>
      </c>
      <c r="B105" t="s">
        <v>152</v>
      </c>
      <c r="C105" s="12">
        <v>28</v>
      </c>
      <c r="D105" s="12">
        <v>51</v>
      </c>
      <c r="E105" s="2">
        <v>0.5490196078431373</v>
      </c>
      <c r="F105" s="3">
        <v>15.372549019607845</v>
      </c>
      <c r="G105" s="3"/>
      <c r="H105" t="str">
        <f t="shared" si="12"/>
        <v>PAÍSES BAJOS</v>
      </c>
      <c r="I105" t="str">
        <f t="shared" si="13"/>
        <v xml:space="preserve"> Keuken Kampioen Divisie</v>
      </c>
      <c r="J105" t="str">
        <f t="shared" si="7"/>
        <v>PAÍSES BAJOS| Keuken Kampioen Divisie</v>
      </c>
      <c r="K105" s="2">
        <f t="shared" si="11"/>
        <v>0.5490196078431373</v>
      </c>
    </row>
    <row r="106" spans="1:11" x14ac:dyDescent="0.35">
      <c r="A106" t="s">
        <v>59</v>
      </c>
      <c r="B106" t="s">
        <v>371</v>
      </c>
      <c r="C106" s="12">
        <v>1</v>
      </c>
      <c r="D106" s="12">
        <v>1</v>
      </c>
      <c r="E106" s="2">
        <v>1</v>
      </c>
      <c r="F106" s="3">
        <v>1</v>
      </c>
      <c r="G106" s="3"/>
      <c r="H106" t="str">
        <f t="shared" si="12"/>
        <v>REPÚBLICA CHECA</v>
      </c>
      <c r="I106" t="str">
        <f t="shared" si="13"/>
        <v xml:space="preserve"> Primera División Femenina</v>
      </c>
      <c r="J106" t="str">
        <f t="shared" si="7"/>
        <v>REPÚBLICA CHECA| Primera División Femenina</v>
      </c>
      <c r="K106" s="2">
        <f t="shared" si="11"/>
        <v>1</v>
      </c>
    </row>
    <row r="107" spans="1:11" x14ac:dyDescent="0.35">
      <c r="A107" t="s">
        <v>59</v>
      </c>
      <c r="B107" t="s">
        <v>370</v>
      </c>
      <c r="C107" s="12">
        <v>13</v>
      </c>
      <c r="D107" s="12">
        <v>14</v>
      </c>
      <c r="E107" s="2">
        <v>0.9285714285714286</v>
      </c>
      <c r="F107" s="3">
        <v>12.071428571428571</v>
      </c>
      <c r="G107" s="3"/>
      <c r="H107" t="str">
        <f t="shared" si="12"/>
        <v>REPÚBLICA CHECA</v>
      </c>
      <c r="I107" t="str">
        <f t="shared" si="13"/>
        <v xml:space="preserve"> CFL</v>
      </c>
      <c r="J107" t="str">
        <f t="shared" si="7"/>
        <v>REPÚBLICA CHECA| CFL</v>
      </c>
      <c r="K107" s="2">
        <f t="shared" si="11"/>
        <v>0.9285714285714286</v>
      </c>
    </row>
    <row r="108" spans="1:11" x14ac:dyDescent="0.35">
      <c r="A108" t="s">
        <v>59</v>
      </c>
      <c r="B108" t="s">
        <v>191</v>
      </c>
      <c r="C108" s="12">
        <v>9</v>
      </c>
      <c r="D108" s="12">
        <v>12</v>
      </c>
      <c r="E108" s="2">
        <v>0.75</v>
      </c>
      <c r="F108" s="3">
        <v>6.75</v>
      </c>
      <c r="G108" s="3"/>
      <c r="H108" t="str">
        <f t="shared" si="12"/>
        <v>REPÚBLICA CHECA</v>
      </c>
      <c r="I108" t="str">
        <f t="shared" si="13"/>
        <v xml:space="preserve"> 1. Liga</v>
      </c>
      <c r="J108" t="str">
        <f t="shared" si="7"/>
        <v>REPÚBLICA CHECA| 1. Liga</v>
      </c>
      <c r="K108" s="2">
        <f t="shared" si="11"/>
        <v>0.75</v>
      </c>
    </row>
    <row r="109" spans="1:11" x14ac:dyDescent="0.35">
      <c r="A109" t="s">
        <v>59</v>
      </c>
      <c r="B109" t="s">
        <v>192</v>
      </c>
      <c r="C109" s="12">
        <v>12</v>
      </c>
      <c r="D109" s="12">
        <v>16</v>
      </c>
      <c r="E109" s="2">
        <v>0.75</v>
      </c>
      <c r="F109" s="3">
        <v>9</v>
      </c>
      <c r="G109" s="3"/>
      <c r="H109" t="str">
        <f t="shared" si="12"/>
        <v>REPÚBLICA CHECA</v>
      </c>
      <c r="I109" t="str">
        <f t="shared" si="13"/>
        <v xml:space="preserve"> FNL</v>
      </c>
      <c r="J109" t="str">
        <f t="shared" si="7"/>
        <v>REPÚBLICA CHECA| FNL</v>
      </c>
      <c r="K109" s="2">
        <f t="shared" si="11"/>
        <v>0.75</v>
      </c>
    </row>
    <row r="110" spans="1:11" x14ac:dyDescent="0.35">
      <c r="A110" t="s">
        <v>59</v>
      </c>
      <c r="B110" t="s">
        <v>226</v>
      </c>
      <c r="C110" s="12">
        <v>3</v>
      </c>
      <c r="D110" s="12">
        <v>5</v>
      </c>
      <c r="E110" s="2">
        <v>0.6</v>
      </c>
      <c r="F110" s="3">
        <v>1.7999999999999998</v>
      </c>
      <c r="G110" s="3"/>
      <c r="H110" t="str">
        <f t="shared" si="12"/>
        <v>REPÚBLICA CHECA</v>
      </c>
      <c r="I110" t="str">
        <f t="shared" si="13"/>
        <v xml:space="preserve"> MSFL</v>
      </c>
      <c r="J110" t="str">
        <f t="shared" si="7"/>
        <v>REPÚBLICA CHECA| MSFL</v>
      </c>
      <c r="K110" s="2">
        <f t="shared" si="11"/>
        <v>0.6</v>
      </c>
    </row>
    <row r="111" spans="1:11" x14ac:dyDescent="0.35">
      <c r="A111" t="s">
        <v>21</v>
      </c>
      <c r="B111" t="s">
        <v>358</v>
      </c>
      <c r="C111" s="12">
        <v>11</v>
      </c>
      <c r="D111" s="12">
        <v>15</v>
      </c>
      <c r="E111" s="2">
        <v>0.73333333333333328</v>
      </c>
      <c r="F111" s="3">
        <v>8.0666666666666664</v>
      </c>
      <c r="G111" s="3"/>
      <c r="H111" t="str">
        <f t="shared" si="12"/>
        <v>MÉXICO</v>
      </c>
      <c r="I111" t="str">
        <f t="shared" si="13"/>
        <v xml:space="preserve"> Liga MX Femenil</v>
      </c>
      <c r="J111" t="str">
        <f t="shared" si="7"/>
        <v>MÉXICO| Liga MX Femenil</v>
      </c>
      <c r="K111" s="2">
        <f t="shared" si="11"/>
        <v>0.73333333333333328</v>
      </c>
    </row>
    <row r="112" spans="1:11" x14ac:dyDescent="0.35">
      <c r="A112" t="s">
        <v>21</v>
      </c>
      <c r="B112" t="s">
        <v>197</v>
      </c>
      <c r="C112" s="12">
        <v>16</v>
      </c>
      <c r="D112" s="12">
        <v>28</v>
      </c>
      <c r="E112" s="2">
        <v>0.5714285714285714</v>
      </c>
      <c r="F112" s="3">
        <v>9.1428571428571423</v>
      </c>
      <c r="G112" s="3"/>
      <c r="H112" t="str">
        <f t="shared" si="12"/>
        <v>MÉXICO</v>
      </c>
      <c r="I112" t="str">
        <f t="shared" si="13"/>
        <v xml:space="preserve"> Liga MX</v>
      </c>
      <c r="J112" t="str">
        <f t="shared" si="7"/>
        <v>MÉXICO| Liga MX</v>
      </c>
      <c r="K112" s="2">
        <f t="shared" si="11"/>
        <v>0.5714285714285714</v>
      </c>
    </row>
    <row r="113" spans="1:11" x14ac:dyDescent="0.35">
      <c r="A113" t="s">
        <v>21</v>
      </c>
      <c r="B113" t="s">
        <v>196</v>
      </c>
      <c r="C113" s="12">
        <v>19</v>
      </c>
      <c r="D113" s="12">
        <v>38</v>
      </c>
      <c r="E113" s="2">
        <v>0.5</v>
      </c>
      <c r="F113" s="3">
        <v>9.5</v>
      </c>
      <c r="G113" s="3"/>
      <c r="H113" t="str">
        <f t="shared" si="12"/>
        <v>MÉXICO</v>
      </c>
      <c r="I113" t="str">
        <f t="shared" si="13"/>
        <v xml:space="preserve"> Liga de Expansión MX</v>
      </c>
      <c r="J113" t="str">
        <f t="shared" si="7"/>
        <v>MÉXICO| Liga de Expansión MX</v>
      </c>
      <c r="K113" s="2">
        <f t="shared" si="11"/>
        <v>0.5</v>
      </c>
    </row>
    <row r="114" spans="1:11" x14ac:dyDescent="0.35">
      <c r="A114" t="s">
        <v>21</v>
      </c>
      <c r="B114" t="s">
        <v>198</v>
      </c>
      <c r="C114" s="12">
        <v>7</v>
      </c>
      <c r="D114" s="12">
        <v>17</v>
      </c>
      <c r="E114" s="2">
        <v>0.41176470588235292</v>
      </c>
      <c r="F114" s="3">
        <v>2.8823529411764706</v>
      </c>
      <c r="G114" s="3"/>
      <c r="H114" t="str">
        <f t="shared" si="12"/>
        <v>MÉXICO</v>
      </c>
      <c r="I114" t="str">
        <f t="shared" si="13"/>
        <v xml:space="preserve"> Liga Sub 20</v>
      </c>
      <c r="J114" t="str">
        <f t="shared" si="7"/>
        <v>MÉXICO| Liga Sub 20</v>
      </c>
      <c r="K114" s="2">
        <f t="shared" si="11"/>
        <v>0.41176470588235292</v>
      </c>
    </row>
    <row r="115" spans="1:11" x14ac:dyDescent="0.35">
      <c r="A115" t="s">
        <v>35</v>
      </c>
      <c r="B115" t="s">
        <v>165</v>
      </c>
      <c r="C115" s="12">
        <v>24</v>
      </c>
      <c r="D115" s="12">
        <v>31</v>
      </c>
      <c r="E115" s="2">
        <v>0.77419354838709675</v>
      </c>
      <c r="F115" s="3">
        <v>18.58064516129032</v>
      </c>
      <c r="G115" s="3"/>
      <c r="H115" t="str">
        <f t="shared" si="12"/>
        <v>HUNGRÍA</v>
      </c>
      <c r="I115" t="str">
        <f t="shared" si="13"/>
        <v xml:space="preserve"> Merkantil Bank Liga</v>
      </c>
      <c r="J115" t="str">
        <f t="shared" si="7"/>
        <v>HUNGRÍA| Merkantil Bank Liga</v>
      </c>
      <c r="K115" s="2">
        <f t="shared" si="11"/>
        <v>0.77419354838709675</v>
      </c>
    </row>
    <row r="116" spans="1:11" x14ac:dyDescent="0.35">
      <c r="A116" t="s">
        <v>35</v>
      </c>
      <c r="B116" t="s">
        <v>166</v>
      </c>
      <c r="C116" s="12">
        <v>10</v>
      </c>
      <c r="D116" s="12">
        <v>15</v>
      </c>
      <c r="E116" s="2">
        <v>0.66666666666666663</v>
      </c>
      <c r="F116" s="3">
        <v>6.6666666666666661</v>
      </c>
      <c r="G116" s="3"/>
      <c r="H116" t="str">
        <f t="shared" si="12"/>
        <v>HUNGRÍA</v>
      </c>
      <c r="I116" t="str">
        <f t="shared" si="13"/>
        <v xml:space="preserve"> OTP Bank Liga</v>
      </c>
      <c r="J116" t="str">
        <f t="shared" si="7"/>
        <v>HUNGRÍA| OTP Bank Liga</v>
      </c>
      <c r="K116" s="2">
        <f t="shared" si="11"/>
        <v>0.66666666666666663</v>
      </c>
    </row>
    <row r="117" spans="1:11" x14ac:dyDescent="0.35">
      <c r="A117" t="s">
        <v>35</v>
      </c>
      <c r="B117" t="s">
        <v>350</v>
      </c>
      <c r="C117" s="12">
        <v>4</v>
      </c>
      <c r="D117" s="12">
        <v>6</v>
      </c>
      <c r="E117" s="2">
        <v>0.66666666666666663</v>
      </c>
      <c r="F117" s="3">
        <v>2.6666666666666665</v>
      </c>
      <c r="G117" s="3"/>
      <c r="H117" t="str">
        <f t="shared" si="12"/>
        <v>HUNGRÍA</v>
      </c>
      <c r="I117" t="str">
        <f t="shared" si="13"/>
        <v xml:space="preserve"> NB I Femenina</v>
      </c>
      <c r="J117" t="str">
        <f t="shared" si="7"/>
        <v>HUNGRÍA| NB I Femenina</v>
      </c>
      <c r="K117" s="2">
        <f t="shared" si="11"/>
        <v>0.66666666666666663</v>
      </c>
    </row>
    <row r="118" spans="1:11" x14ac:dyDescent="0.35">
      <c r="A118" t="s">
        <v>35</v>
      </c>
      <c r="B118" t="s">
        <v>167</v>
      </c>
      <c r="C118" s="12">
        <v>2</v>
      </c>
      <c r="D118" s="12">
        <v>4</v>
      </c>
      <c r="E118" s="2">
        <v>0.5</v>
      </c>
      <c r="F118" s="3">
        <v>1</v>
      </c>
      <c r="G118" s="6"/>
      <c r="H118" t="str">
        <f t="shared" si="12"/>
        <v>HUNGRÍA</v>
      </c>
      <c r="I118" t="str">
        <f t="shared" si="13"/>
        <v xml:space="preserve"> NB III</v>
      </c>
      <c r="J118" t="str">
        <f t="shared" si="7"/>
        <v>HUNGRÍA| NB III</v>
      </c>
      <c r="K118" s="2">
        <f t="shared" si="11"/>
        <v>0.5</v>
      </c>
    </row>
    <row r="119" spans="1:11" x14ac:dyDescent="0.35">
      <c r="A119" s="7" t="s">
        <v>61</v>
      </c>
      <c r="B119" t="s">
        <v>148</v>
      </c>
      <c r="C119" s="12">
        <v>21</v>
      </c>
      <c r="D119" s="12">
        <v>25</v>
      </c>
      <c r="E119" s="2">
        <v>0.84</v>
      </c>
      <c r="F119" s="3">
        <v>17.64</v>
      </c>
      <c r="G119" s="6"/>
      <c r="H119" t="str">
        <f t="shared" si="12"/>
        <v>SERBIA</v>
      </c>
      <c r="I119" t="str">
        <f t="shared" si="13"/>
        <v xml:space="preserve"> Prva Liga</v>
      </c>
      <c r="J119" t="str">
        <f t="shared" si="7"/>
        <v>SERBIA| Prva Liga</v>
      </c>
      <c r="K119" s="2">
        <f t="shared" si="11"/>
        <v>0.84</v>
      </c>
    </row>
    <row r="120" spans="1:11" x14ac:dyDescent="0.35">
      <c r="A120" t="s">
        <v>61</v>
      </c>
      <c r="B120" t="s">
        <v>147</v>
      </c>
      <c r="C120" s="12">
        <v>17</v>
      </c>
      <c r="D120" s="12">
        <v>26</v>
      </c>
      <c r="E120" s="2">
        <v>0.65384615384615385</v>
      </c>
      <c r="F120" s="3">
        <v>11.115384615384615</v>
      </c>
      <c r="G120" s="3"/>
      <c r="H120" t="str">
        <f t="shared" si="12"/>
        <v>SERBIA</v>
      </c>
      <c r="I120" t="str">
        <f t="shared" si="13"/>
        <v xml:space="preserve"> Super Liga</v>
      </c>
      <c r="J120" t="str">
        <f t="shared" si="7"/>
        <v>SERBIA| Super Liga</v>
      </c>
      <c r="K120" s="2">
        <f t="shared" si="11"/>
        <v>0.65384615384615385</v>
      </c>
    </row>
    <row r="121" spans="1:11" x14ac:dyDescent="0.35">
      <c r="A121" t="s">
        <v>45</v>
      </c>
      <c r="B121" t="s">
        <v>159</v>
      </c>
      <c r="C121" s="12">
        <v>16</v>
      </c>
      <c r="D121" s="12">
        <v>21</v>
      </c>
      <c r="E121" s="2">
        <v>0.76190476190476186</v>
      </c>
      <c r="F121" s="3">
        <v>12.19047619047619</v>
      </c>
      <c r="G121" s="3"/>
      <c r="H121" t="str">
        <f t="shared" si="12"/>
        <v>GRECIA</v>
      </c>
      <c r="I121" t="str">
        <f t="shared" si="13"/>
        <v xml:space="preserve"> Superliga</v>
      </c>
      <c r="J121" t="str">
        <f t="shared" si="7"/>
        <v>GRECIA| Superliga</v>
      </c>
      <c r="K121" s="2">
        <f t="shared" si="11"/>
        <v>0.76190476190476186</v>
      </c>
    </row>
    <row r="122" spans="1:11" x14ac:dyDescent="0.35">
      <c r="A122" t="s">
        <v>45</v>
      </c>
      <c r="B122" t="s">
        <v>223</v>
      </c>
      <c r="C122" s="12">
        <v>21</v>
      </c>
      <c r="D122" s="12">
        <v>28</v>
      </c>
      <c r="E122" s="2">
        <v>0.75</v>
      </c>
      <c r="F122" s="3">
        <v>15.75</v>
      </c>
      <c r="G122" s="3"/>
      <c r="H122" t="str">
        <f t="shared" si="12"/>
        <v>GRECIA</v>
      </c>
      <c r="I122" t="str">
        <f t="shared" si="13"/>
        <v xml:space="preserve"> Super League 2</v>
      </c>
      <c r="J122" t="str">
        <f t="shared" si="7"/>
        <v>GRECIA| Super League 2</v>
      </c>
      <c r="K122" s="2">
        <f t="shared" si="11"/>
        <v>0.75</v>
      </c>
    </row>
    <row r="123" spans="1:11" x14ac:dyDescent="0.35">
      <c r="A123" s="4" t="s">
        <v>33</v>
      </c>
      <c r="B123" t="s">
        <v>144</v>
      </c>
      <c r="C123" s="13">
        <v>18</v>
      </c>
      <c r="D123" s="13">
        <v>24</v>
      </c>
      <c r="E123" s="5">
        <v>0.75</v>
      </c>
      <c r="F123" s="6">
        <v>13.5</v>
      </c>
      <c r="G123" s="3"/>
      <c r="H123" t="str">
        <f t="shared" si="12"/>
        <v>ESLOVAQUIA</v>
      </c>
      <c r="I123" t="str">
        <f t="shared" si="13"/>
        <v xml:space="preserve"> 2. Liga</v>
      </c>
      <c r="J123" t="str">
        <f t="shared" si="7"/>
        <v>ESLOVAQUIA| 2. Liga</v>
      </c>
      <c r="K123" s="2">
        <f t="shared" si="11"/>
        <v>0.75</v>
      </c>
    </row>
    <row r="124" spans="1:11" x14ac:dyDescent="0.35">
      <c r="A124" s="4" t="s">
        <v>33</v>
      </c>
      <c r="B124" t="s">
        <v>149</v>
      </c>
      <c r="C124" s="13">
        <v>17</v>
      </c>
      <c r="D124" s="13">
        <v>23</v>
      </c>
      <c r="E124" s="5">
        <v>0.73913043478260865</v>
      </c>
      <c r="F124" s="6">
        <v>12.565217391304348</v>
      </c>
      <c r="G124" s="3"/>
      <c r="H124" t="str">
        <f t="shared" si="12"/>
        <v>ESLOVAQUIA</v>
      </c>
      <c r="I124" t="str">
        <f t="shared" si="13"/>
        <v xml:space="preserve"> Fortuna liga</v>
      </c>
      <c r="J124" t="str">
        <f t="shared" si="7"/>
        <v>ESLOVAQUIA| Fortuna liga</v>
      </c>
      <c r="K124" s="2">
        <f t="shared" si="11"/>
        <v>0.73913043478260865</v>
      </c>
    </row>
    <row r="125" spans="1:11" x14ac:dyDescent="0.35">
      <c r="A125" t="s">
        <v>17</v>
      </c>
      <c r="B125" t="s">
        <v>160</v>
      </c>
      <c r="C125" s="12">
        <v>34</v>
      </c>
      <c r="D125" s="12">
        <v>45</v>
      </c>
      <c r="E125" s="2">
        <v>0.75555555555555554</v>
      </c>
      <c r="F125" s="3">
        <v>25.68888888888889</v>
      </c>
      <c r="G125" s="3"/>
      <c r="H125" t="str">
        <f t="shared" si="12"/>
        <v>INDONESIA</v>
      </c>
      <c r="I125" t="str">
        <f t="shared" si="13"/>
        <v xml:space="preserve"> Liga 1</v>
      </c>
      <c r="J125" t="str">
        <f t="shared" si="7"/>
        <v>INDONESIA| Liga 1</v>
      </c>
      <c r="K125" s="2">
        <f t="shared" si="11"/>
        <v>0.75555555555555554</v>
      </c>
    </row>
    <row r="126" spans="1:11" x14ac:dyDescent="0.35">
      <c r="A126" t="s">
        <v>27</v>
      </c>
      <c r="B126" t="s">
        <v>178</v>
      </c>
      <c r="C126" s="12">
        <v>23</v>
      </c>
      <c r="D126" s="12">
        <v>34</v>
      </c>
      <c r="E126" s="2">
        <v>0.67647058823529416</v>
      </c>
      <c r="F126" s="3">
        <v>15.558823529411766</v>
      </c>
      <c r="G126" s="3"/>
      <c r="H126" t="str">
        <f t="shared" si="12"/>
        <v>BÉLGICA</v>
      </c>
      <c r="I126" t="str">
        <f t="shared" si="13"/>
        <v xml:space="preserve"> Jupiler Pro League</v>
      </c>
      <c r="J126" t="str">
        <f t="shared" si="7"/>
        <v>BÉLGICA| Jupiler Pro League</v>
      </c>
      <c r="K126" s="2">
        <f t="shared" si="11"/>
        <v>0.67647058823529416</v>
      </c>
    </row>
    <row r="127" spans="1:11" x14ac:dyDescent="0.35">
      <c r="A127" t="s">
        <v>27</v>
      </c>
      <c r="B127" t="s">
        <v>179</v>
      </c>
      <c r="C127" s="12">
        <v>11</v>
      </c>
      <c r="D127" s="12">
        <v>17</v>
      </c>
      <c r="E127" s="2">
        <v>0.6470588235294118</v>
      </c>
      <c r="F127" s="3">
        <v>7.1176470588235299</v>
      </c>
      <c r="G127" s="3"/>
      <c r="H127" t="str">
        <f t="shared" si="12"/>
        <v>BÉLGICA</v>
      </c>
      <c r="I127" t="str">
        <f t="shared" si="13"/>
        <v xml:space="preserve"> Challenger Pro League</v>
      </c>
      <c r="J127" t="str">
        <f t="shared" si="7"/>
        <v>BÉLGICA| Challenger Pro League</v>
      </c>
      <c r="K127" s="2">
        <f t="shared" si="11"/>
        <v>0.6470588235294118</v>
      </c>
    </row>
    <row r="128" spans="1:11" x14ac:dyDescent="0.35">
      <c r="A128" t="s">
        <v>27</v>
      </c>
      <c r="B128" t="s">
        <v>181</v>
      </c>
      <c r="C128" s="12">
        <v>5</v>
      </c>
      <c r="D128" s="12">
        <v>9</v>
      </c>
      <c r="E128" s="2">
        <v>0.55555555555555558</v>
      </c>
      <c r="F128" s="3">
        <v>2.7777777777777777</v>
      </c>
      <c r="G128" s="3"/>
      <c r="H128" t="str">
        <f t="shared" si="12"/>
        <v>BÉLGICA</v>
      </c>
      <c r="I128" t="str">
        <f t="shared" si="13"/>
        <v xml:space="preserve"> National Division 1</v>
      </c>
      <c r="J128" t="str">
        <f t="shared" si="7"/>
        <v>BÉLGICA| National Division 1</v>
      </c>
      <c r="K128" s="2">
        <f t="shared" si="11"/>
        <v>0.55555555555555558</v>
      </c>
    </row>
    <row r="129" spans="1:11" x14ac:dyDescent="0.35">
      <c r="A129" t="s">
        <v>27</v>
      </c>
      <c r="B129" t="s">
        <v>180</v>
      </c>
      <c r="C129" s="12">
        <v>2</v>
      </c>
      <c r="D129" s="12">
        <v>7</v>
      </c>
      <c r="E129" s="2">
        <v>0.2857142857142857</v>
      </c>
      <c r="F129" s="3">
        <v>0.5714285714285714</v>
      </c>
      <c r="G129" s="3"/>
      <c r="H129" t="str">
        <f t="shared" si="12"/>
        <v>BÉLGICA</v>
      </c>
      <c r="I129" t="str">
        <f t="shared" si="13"/>
        <v xml:space="preserve"> Pro League U21</v>
      </c>
      <c r="J129" t="str">
        <f t="shared" si="7"/>
        <v>BÉLGICA| Pro League U21</v>
      </c>
      <c r="K129" s="2">
        <f t="shared" si="11"/>
        <v>0.2857142857142857</v>
      </c>
    </row>
    <row r="130" spans="1:11" x14ac:dyDescent="0.35">
      <c r="A130" t="s">
        <v>28</v>
      </c>
      <c r="B130" t="s">
        <v>171</v>
      </c>
      <c r="C130" s="12">
        <v>17</v>
      </c>
      <c r="D130" s="12">
        <v>24</v>
      </c>
      <c r="E130" s="2">
        <v>0.70833333333333337</v>
      </c>
      <c r="F130" s="3">
        <v>12.041666666666668</v>
      </c>
      <c r="G130" s="3"/>
      <c r="H130" t="str">
        <f t="shared" si="12"/>
        <v>BULGARIA</v>
      </c>
      <c r="I130" t="str">
        <f t="shared" si="13"/>
        <v xml:space="preserve"> Vtora liga</v>
      </c>
      <c r="J130" t="str">
        <f t="shared" ref="J130:J165" si="14">H130&amp;"|"&amp;I130</f>
        <v>BULGARIA| Vtora liga</v>
      </c>
      <c r="K130" s="2">
        <f t="shared" ref="K130:K166" si="15">E130</f>
        <v>0.70833333333333337</v>
      </c>
    </row>
    <row r="131" spans="1:11" x14ac:dyDescent="0.35">
      <c r="A131" t="s">
        <v>28</v>
      </c>
      <c r="B131" t="s">
        <v>170</v>
      </c>
      <c r="C131" s="12">
        <v>19</v>
      </c>
      <c r="D131" s="12">
        <v>28</v>
      </c>
      <c r="E131" s="2">
        <v>0.6785714285714286</v>
      </c>
      <c r="F131" s="3">
        <v>12.892857142857144</v>
      </c>
      <c r="G131" s="3"/>
      <c r="H131" t="str">
        <f t="shared" ref="H131:H166" si="16">IF(A131="",H130,A131)</f>
        <v>BULGARIA</v>
      </c>
      <c r="I131" t="str">
        <f t="shared" ref="I131:I166" si="17">IF(B131="",I130,B131)</f>
        <v xml:space="preserve"> Parva liga</v>
      </c>
      <c r="J131" t="str">
        <f t="shared" si="14"/>
        <v>BULGARIA| Parva liga</v>
      </c>
      <c r="K131" s="2">
        <f t="shared" si="15"/>
        <v>0.6785714285714286</v>
      </c>
    </row>
    <row r="132" spans="1:11" x14ac:dyDescent="0.35">
      <c r="A132" t="s">
        <v>29</v>
      </c>
      <c r="B132" t="s">
        <v>151</v>
      </c>
      <c r="C132" s="12">
        <v>20</v>
      </c>
      <c r="D132" s="12">
        <v>32</v>
      </c>
      <c r="E132" s="2">
        <v>0.625</v>
      </c>
      <c r="F132" s="3">
        <v>12.5</v>
      </c>
      <c r="G132" s="3"/>
      <c r="H132" t="str">
        <f t="shared" si="16"/>
        <v>COSTA RICA</v>
      </c>
      <c r="I132" t="str">
        <f t="shared" si="17"/>
        <v xml:space="preserve"> Liga de Ascenso</v>
      </c>
      <c r="J132" t="str">
        <f t="shared" si="14"/>
        <v>COSTA RICA| Liga de Ascenso</v>
      </c>
      <c r="K132" s="2">
        <f t="shared" si="15"/>
        <v>0.625</v>
      </c>
    </row>
    <row r="133" spans="1:11" x14ac:dyDescent="0.35">
      <c r="A133" t="s">
        <v>29</v>
      </c>
      <c r="B133" t="s">
        <v>150</v>
      </c>
      <c r="C133" s="12">
        <v>20</v>
      </c>
      <c r="D133" s="12">
        <v>33</v>
      </c>
      <c r="E133" s="2">
        <v>0.60606060606060608</v>
      </c>
      <c r="F133" s="3">
        <v>12.121212121212121</v>
      </c>
      <c r="G133" s="3"/>
      <c r="H133" t="str">
        <f t="shared" si="16"/>
        <v>COSTA RICA</v>
      </c>
      <c r="I133" t="str">
        <f t="shared" si="17"/>
        <v xml:space="preserve"> Primera División</v>
      </c>
      <c r="J133" t="str">
        <f t="shared" si="14"/>
        <v>COSTA RICA| Primera División</v>
      </c>
      <c r="K133" s="2">
        <f t="shared" si="15"/>
        <v>0.60606060606060608</v>
      </c>
    </row>
    <row r="134" spans="1:11" x14ac:dyDescent="0.35">
      <c r="A134" t="s">
        <v>31</v>
      </c>
      <c r="B134" t="s">
        <v>133</v>
      </c>
      <c r="C134" s="12">
        <v>19</v>
      </c>
      <c r="D134" s="12">
        <v>26</v>
      </c>
      <c r="E134" s="2">
        <v>0.73076923076923073</v>
      </c>
      <c r="F134" s="3">
        <v>13.884615384615383</v>
      </c>
      <c r="G134" s="3"/>
      <c r="H134" t="str">
        <f t="shared" si="16"/>
        <v>EMIRATOS ÁRABES UNIDOS</v>
      </c>
      <c r="I134" t="str">
        <f t="shared" si="17"/>
        <v xml:space="preserve"> Division 1</v>
      </c>
      <c r="J134" t="str">
        <f t="shared" si="14"/>
        <v>EMIRATOS ÁRABES UNIDOS| Division 1</v>
      </c>
      <c r="K134" s="2">
        <f t="shared" si="15"/>
        <v>0.73076923076923073</v>
      </c>
    </row>
    <row r="135" spans="1:11" x14ac:dyDescent="0.35">
      <c r="A135" t="s">
        <v>31</v>
      </c>
      <c r="B135" t="s">
        <v>187</v>
      </c>
      <c r="C135" s="12">
        <v>14</v>
      </c>
      <c r="D135" s="12">
        <v>21</v>
      </c>
      <c r="E135" s="2">
        <v>0.66666666666666663</v>
      </c>
      <c r="F135" s="3">
        <v>9.3333333333333321</v>
      </c>
      <c r="G135" s="3"/>
      <c r="H135" t="str">
        <f t="shared" si="16"/>
        <v>EMIRATOS ÁRABES UNIDOS</v>
      </c>
      <c r="I135" t="str">
        <f t="shared" si="17"/>
        <v xml:space="preserve"> UAE League</v>
      </c>
      <c r="J135" t="str">
        <f t="shared" si="14"/>
        <v>EMIRATOS ÁRABES UNIDOS| UAE League</v>
      </c>
      <c r="K135" s="2">
        <f t="shared" si="15"/>
        <v>0.66666666666666663</v>
      </c>
    </row>
    <row r="136" spans="1:11" x14ac:dyDescent="0.35">
      <c r="A136" t="s">
        <v>70</v>
      </c>
      <c r="B136" t="s">
        <v>423</v>
      </c>
      <c r="C136" s="12">
        <v>6</v>
      </c>
      <c r="D136" s="12">
        <v>7</v>
      </c>
      <c r="E136" s="2">
        <v>0.8571428571428571</v>
      </c>
      <c r="F136" s="3">
        <v>5.1428571428571423</v>
      </c>
      <c r="G136" s="3"/>
      <c r="H136" t="str">
        <f t="shared" si="16"/>
        <v>TURQUÍA</v>
      </c>
      <c r="I136" t="str">
        <f t="shared" si="17"/>
        <v xml:space="preserve"> 2. Lig Grupo Rojo</v>
      </c>
      <c r="J136" t="str">
        <f t="shared" si="14"/>
        <v>TURQUÍA| 2. Lig Grupo Rojo</v>
      </c>
      <c r="K136" s="2">
        <f t="shared" si="15"/>
        <v>0.8571428571428571</v>
      </c>
    </row>
    <row r="137" spans="1:11" x14ac:dyDescent="0.35">
      <c r="A137" t="s">
        <v>70</v>
      </c>
      <c r="B137" t="s">
        <v>422</v>
      </c>
      <c r="C137" s="12">
        <v>5</v>
      </c>
      <c r="D137" s="12">
        <v>6</v>
      </c>
      <c r="E137" s="2">
        <v>0.83333333333333337</v>
      </c>
      <c r="F137" s="3">
        <v>4.166666666666667</v>
      </c>
      <c r="G137" s="3"/>
      <c r="H137" t="str">
        <f t="shared" si="16"/>
        <v>TURQUÍA</v>
      </c>
      <c r="I137" t="str">
        <f t="shared" si="17"/>
        <v xml:space="preserve"> 2. Lig Grupo Blanco</v>
      </c>
      <c r="J137" t="str">
        <f t="shared" si="14"/>
        <v>TURQUÍA| 2. Lig Grupo Blanco</v>
      </c>
      <c r="K137" s="2">
        <f t="shared" si="15"/>
        <v>0.83333333333333337</v>
      </c>
    </row>
    <row r="138" spans="1:11" x14ac:dyDescent="0.35">
      <c r="A138" t="s">
        <v>70</v>
      </c>
      <c r="B138" t="s">
        <v>194</v>
      </c>
      <c r="C138" s="12">
        <v>6</v>
      </c>
      <c r="D138" s="12">
        <v>8</v>
      </c>
      <c r="E138" s="2">
        <v>0.75</v>
      </c>
      <c r="F138" s="3">
        <v>4.5</v>
      </c>
      <c r="G138" s="3"/>
      <c r="H138" t="str">
        <f t="shared" si="16"/>
        <v>TURQUÍA</v>
      </c>
      <c r="I138" t="str">
        <f t="shared" si="17"/>
        <v xml:space="preserve"> Süper Lig</v>
      </c>
      <c r="J138" t="str">
        <f t="shared" si="14"/>
        <v>TURQUÍA| Süper Lig</v>
      </c>
      <c r="K138" s="2">
        <f t="shared" si="15"/>
        <v>0.75</v>
      </c>
    </row>
    <row r="139" spans="1:11" x14ac:dyDescent="0.35">
      <c r="A139" t="s">
        <v>70</v>
      </c>
      <c r="B139" t="s">
        <v>193</v>
      </c>
      <c r="C139" s="12">
        <v>13</v>
      </c>
      <c r="D139" s="12">
        <v>18</v>
      </c>
      <c r="E139" s="2">
        <v>0.72222222222222221</v>
      </c>
      <c r="F139" s="3">
        <v>9.3888888888888893</v>
      </c>
      <c r="G139" s="3"/>
      <c r="H139" t="str">
        <f t="shared" si="16"/>
        <v>TURQUÍA</v>
      </c>
      <c r="I139" t="str">
        <f t="shared" si="17"/>
        <v xml:space="preserve"> 1. Lig</v>
      </c>
      <c r="J139" t="str">
        <f t="shared" si="14"/>
        <v>TURQUÍA| 1. Lig</v>
      </c>
      <c r="K139" s="2">
        <f t="shared" si="15"/>
        <v>0.72222222222222221</v>
      </c>
    </row>
    <row r="140" spans="1:11" x14ac:dyDescent="0.35">
      <c r="A140" t="s">
        <v>10</v>
      </c>
      <c r="B140" t="s">
        <v>174</v>
      </c>
      <c r="C140" s="12">
        <v>3</v>
      </c>
      <c r="D140" s="12">
        <v>3</v>
      </c>
      <c r="E140" s="2">
        <v>1</v>
      </c>
      <c r="F140" s="3">
        <v>3</v>
      </c>
      <c r="G140" s="3"/>
      <c r="H140" t="str">
        <f t="shared" si="16"/>
        <v>AUSTRALIA</v>
      </c>
      <c r="I140" t="str">
        <f t="shared" si="17"/>
        <v xml:space="preserve"> NPL Victoria</v>
      </c>
      <c r="J140" t="str">
        <f t="shared" si="14"/>
        <v>AUSTRALIA| NPL Victoria</v>
      </c>
      <c r="K140" s="2">
        <f t="shared" si="15"/>
        <v>1</v>
      </c>
    </row>
    <row r="141" spans="1:11" x14ac:dyDescent="0.35">
      <c r="A141" t="s">
        <v>10</v>
      </c>
      <c r="B141" t="s">
        <v>242</v>
      </c>
      <c r="C141" s="12">
        <v>8</v>
      </c>
      <c r="D141" s="12">
        <v>10</v>
      </c>
      <c r="E141" s="2">
        <v>0.8</v>
      </c>
      <c r="F141" s="3">
        <v>6.4</v>
      </c>
      <c r="G141" s="3"/>
      <c r="H141" t="str">
        <f t="shared" si="16"/>
        <v>AUSTRALIA</v>
      </c>
      <c r="I141" t="str">
        <f t="shared" si="17"/>
        <v xml:space="preserve"> NPL NSW</v>
      </c>
      <c r="J141" t="str">
        <f t="shared" si="14"/>
        <v>AUSTRALIA| NPL NSW</v>
      </c>
      <c r="K141" s="2">
        <f t="shared" si="15"/>
        <v>0.8</v>
      </c>
    </row>
    <row r="142" spans="1:11" x14ac:dyDescent="0.35">
      <c r="A142" t="s">
        <v>10</v>
      </c>
      <c r="B142" t="s">
        <v>173</v>
      </c>
      <c r="C142" s="12">
        <v>22</v>
      </c>
      <c r="D142" s="12">
        <v>35</v>
      </c>
      <c r="E142" s="2">
        <v>0.62857142857142856</v>
      </c>
      <c r="F142" s="3">
        <v>13.828571428571429</v>
      </c>
      <c r="G142" s="3"/>
      <c r="H142" t="str">
        <f t="shared" si="16"/>
        <v>AUSTRALIA</v>
      </c>
      <c r="I142" t="str">
        <f t="shared" si="17"/>
        <v xml:space="preserve"> A</v>
      </c>
      <c r="J142" t="str">
        <f t="shared" si="14"/>
        <v>AUSTRALIA| A</v>
      </c>
      <c r="K142" s="2">
        <f t="shared" si="15"/>
        <v>0.62857142857142856</v>
      </c>
    </row>
    <row r="143" spans="1:11" x14ac:dyDescent="0.35">
      <c r="A143" t="s">
        <v>43</v>
      </c>
      <c r="B143" t="s">
        <v>182</v>
      </c>
      <c r="C143" s="12">
        <v>17</v>
      </c>
      <c r="D143" s="12">
        <v>22</v>
      </c>
      <c r="E143" s="2">
        <v>0.77272727272727271</v>
      </c>
      <c r="F143" s="3">
        <v>13.136363636363637</v>
      </c>
      <c r="G143" s="3"/>
      <c r="H143" t="str">
        <f t="shared" si="16"/>
        <v>ESLOVENIA</v>
      </c>
      <c r="I143" t="str">
        <f t="shared" si="17"/>
        <v xml:space="preserve"> 2. SNL</v>
      </c>
      <c r="J143" t="str">
        <f t="shared" si="14"/>
        <v>ESLOVENIA| 2. SNL</v>
      </c>
      <c r="K143" s="2">
        <f t="shared" si="15"/>
        <v>0.77272727272727271</v>
      </c>
    </row>
    <row r="144" spans="1:11" x14ac:dyDescent="0.35">
      <c r="A144" t="s">
        <v>43</v>
      </c>
      <c r="B144" t="s">
        <v>148</v>
      </c>
      <c r="C144" s="12">
        <v>15</v>
      </c>
      <c r="D144" s="12">
        <v>24</v>
      </c>
      <c r="E144" s="2">
        <v>0.625</v>
      </c>
      <c r="F144" s="3">
        <v>9.375</v>
      </c>
      <c r="G144" s="3"/>
      <c r="H144" t="str">
        <f t="shared" si="16"/>
        <v>ESLOVENIA</v>
      </c>
      <c r="I144" t="str">
        <f t="shared" si="17"/>
        <v xml:space="preserve"> Prva Liga</v>
      </c>
      <c r="J144" t="str">
        <f t="shared" si="14"/>
        <v>ESLOVENIA| Prva Liga</v>
      </c>
      <c r="K144" s="2">
        <f t="shared" si="15"/>
        <v>0.625</v>
      </c>
    </row>
    <row r="145" spans="1:11" x14ac:dyDescent="0.35">
      <c r="A145" t="s">
        <v>2</v>
      </c>
      <c r="B145" t="s">
        <v>150</v>
      </c>
      <c r="C145" s="12">
        <v>17</v>
      </c>
      <c r="D145" s="12">
        <v>26</v>
      </c>
      <c r="E145" s="2">
        <v>0.65384615384615385</v>
      </c>
      <c r="F145" s="3">
        <v>11.115384615384615</v>
      </c>
      <c r="G145" s="3"/>
      <c r="H145" t="str">
        <f t="shared" si="16"/>
        <v>ARABIA SAUDÍ</v>
      </c>
      <c r="I145" t="str">
        <f t="shared" si="17"/>
        <v xml:space="preserve"> Primera División</v>
      </c>
      <c r="J145" t="str">
        <f t="shared" si="14"/>
        <v>ARABIA SAUDÍ| Primera División</v>
      </c>
      <c r="K145" s="2">
        <f t="shared" si="15"/>
        <v>0.65384615384615385</v>
      </c>
    </row>
    <row r="146" spans="1:11" x14ac:dyDescent="0.35">
      <c r="A146" t="s">
        <v>2</v>
      </c>
      <c r="B146" t="s">
        <v>183</v>
      </c>
      <c r="C146" s="12">
        <v>16</v>
      </c>
      <c r="D146" s="12">
        <v>27</v>
      </c>
      <c r="E146" s="2">
        <v>0.59259259259259256</v>
      </c>
      <c r="F146" s="3">
        <v>9.481481481481481</v>
      </c>
      <c r="G146" s="3"/>
      <c r="H146" t="str">
        <f t="shared" si="16"/>
        <v>ARABIA SAUDÍ</v>
      </c>
      <c r="I146" t="str">
        <f t="shared" si="17"/>
        <v xml:space="preserve"> Saudi Professional League</v>
      </c>
      <c r="J146" t="str">
        <f t="shared" si="14"/>
        <v>ARABIA SAUDÍ| Saudi Professional League</v>
      </c>
      <c r="K146" s="2">
        <f t="shared" si="15"/>
        <v>0.59259259259259256</v>
      </c>
    </row>
    <row r="147" spans="1:11" x14ac:dyDescent="0.35">
      <c r="A147" t="s">
        <v>60</v>
      </c>
      <c r="B147" t="s">
        <v>172</v>
      </c>
      <c r="C147" s="12">
        <v>13</v>
      </c>
      <c r="D147" s="12">
        <v>14</v>
      </c>
      <c r="E147" s="2">
        <v>0.9285714285714286</v>
      </c>
      <c r="F147" s="3">
        <v>12.071428571428571</v>
      </c>
      <c r="G147" s="3"/>
      <c r="H147" t="str">
        <f t="shared" si="16"/>
        <v>RUMANÍA</v>
      </c>
      <c r="I147" t="str">
        <f t="shared" si="17"/>
        <v xml:space="preserve"> Liga 2</v>
      </c>
      <c r="J147" t="str">
        <f t="shared" si="14"/>
        <v>RUMANÍA| Liga 2</v>
      </c>
      <c r="K147" s="2">
        <f t="shared" si="15"/>
        <v>0.9285714285714286</v>
      </c>
    </row>
    <row r="148" spans="1:11" x14ac:dyDescent="0.35">
      <c r="A148" t="s">
        <v>60</v>
      </c>
      <c r="B148" t="s">
        <v>160</v>
      </c>
      <c r="C148" s="12">
        <v>12</v>
      </c>
      <c r="D148" s="12">
        <v>17</v>
      </c>
      <c r="E148" s="2">
        <v>0.70588235294117652</v>
      </c>
      <c r="F148" s="3">
        <v>8.4705882352941178</v>
      </c>
      <c r="G148" s="3"/>
      <c r="H148" t="str">
        <f t="shared" si="16"/>
        <v>RUMANÍA</v>
      </c>
      <c r="I148" t="str">
        <f t="shared" si="17"/>
        <v xml:space="preserve"> Liga 1</v>
      </c>
      <c r="J148" t="str">
        <f t="shared" si="14"/>
        <v>RUMANÍA| Liga 1</v>
      </c>
      <c r="K148" s="2">
        <f t="shared" si="15"/>
        <v>0.70588235294117652</v>
      </c>
    </row>
    <row r="149" spans="1:11" x14ac:dyDescent="0.35">
      <c r="A149" t="s">
        <v>65</v>
      </c>
      <c r="B149" t="s">
        <v>133</v>
      </c>
      <c r="C149" s="12">
        <v>12</v>
      </c>
      <c r="D149" s="12">
        <v>14</v>
      </c>
      <c r="E149" s="2">
        <v>0.8571428571428571</v>
      </c>
      <c r="F149" s="3">
        <v>10.285714285714285</v>
      </c>
      <c r="G149" s="3"/>
      <c r="H149" t="str">
        <f t="shared" si="16"/>
        <v>IRÁN</v>
      </c>
      <c r="I149" t="str">
        <f t="shared" si="17"/>
        <v xml:space="preserve"> Division 1</v>
      </c>
      <c r="J149" t="str">
        <f t="shared" si="14"/>
        <v>IRÁN| Division 1</v>
      </c>
      <c r="K149" s="2">
        <f t="shared" si="15"/>
        <v>0.8571428571428571</v>
      </c>
    </row>
    <row r="150" spans="1:11" x14ac:dyDescent="0.35">
      <c r="A150" t="s">
        <v>65</v>
      </c>
      <c r="B150" t="s">
        <v>204</v>
      </c>
      <c r="C150" s="12">
        <v>11</v>
      </c>
      <c r="D150" s="12">
        <v>14</v>
      </c>
      <c r="E150" s="2">
        <v>0.7857142857142857</v>
      </c>
      <c r="F150" s="3">
        <v>8.6428571428571423</v>
      </c>
      <c r="G150" s="3"/>
      <c r="H150" t="str">
        <f t="shared" si="16"/>
        <v>IRÁN</v>
      </c>
      <c r="I150" t="str">
        <f t="shared" si="17"/>
        <v xml:space="preserve"> Persian Gulf Pro League</v>
      </c>
      <c r="J150" t="str">
        <f t="shared" si="14"/>
        <v>IRÁN| Persian Gulf Pro League</v>
      </c>
      <c r="K150" s="2">
        <f t="shared" si="15"/>
        <v>0.7857142857142857</v>
      </c>
    </row>
    <row r="151" spans="1:11" x14ac:dyDescent="0.35">
      <c r="A151" t="s">
        <v>53</v>
      </c>
      <c r="B151" t="s">
        <v>175</v>
      </c>
      <c r="C151" s="12">
        <v>22</v>
      </c>
      <c r="D151" s="12">
        <v>27</v>
      </c>
      <c r="E151" s="2">
        <v>0.81481481481481477</v>
      </c>
      <c r="F151" s="3">
        <v>17.925925925925924</v>
      </c>
      <c r="G151" s="6"/>
      <c r="H151" t="str">
        <f t="shared" si="16"/>
        <v>LUXEMBURGO</v>
      </c>
      <c r="I151" t="str">
        <f t="shared" si="17"/>
        <v xml:space="preserve"> División Nacional</v>
      </c>
      <c r="J151" t="str">
        <f t="shared" si="14"/>
        <v>LUXEMBURGO| División Nacional</v>
      </c>
      <c r="K151" s="2">
        <f t="shared" si="15"/>
        <v>0.81481481481481477</v>
      </c>
    </row>
    <row r="152" spans="1:11" x14ac:dyDescent="0.35">
      <c r="A152" s="4" t="s">
        <v>24</v>
      </c>
      <c r="B152" t="s">
        <v>137</v>
      </c>
      <c r="C152" s="13">
        <v>3</v>
      </c>
      <c r="D152" s="13">
        <v>3</v>
      </c>
      <c r="E152" s="5">
        <v>1</v>
      </c>
      <c r="F152" s="6">
        <v>3</v>
      </c>
      <c r="G152" s="6"/>
      <c r="H152" t="str">
        <f t="shared" si="16"/>
        <v>ARGELIA</v>
      </c>
      <c r="I152" t="str">
        <f t="shared" si="17"/>
        <v xml:space="preserve"> Ligue 2</v>
      </c>
      <c r="J152" t="str">
        <f t="shared" si="14"/>
        <v>ARGELIA| Ligue 2</v>
      </c>
      <c r="K152" s="2">
        <f t="shared" si="15"/>
        <v>1</v>
      </c>
    </row>
    <row r="153" spans="1:11" x14ac:dyDescent="0.35">
      <c r="A153" s="4" t="s">
        <v>24</v>
      </c>
      <c r="B153" t="s">
        <v>136</v>
      </c>
      <c r="C153" s="13">
        <v>17</v>
      </c>
      <c r="D153" s="13">
        <v>20</v>
      </c>
      <c r="E153" s="5">
        <v>0.85</v>
      </c>
      <c r="F153" s="6">
        <v>14.45</v>
      </c>
      <c r="G153" s="3"/>
      <c r="H153" t="str">
        <f t="shared" si="16"/>
        <v>ARGELIA</v>
      </c>
      <c r="I153" t="str">
        <f t="shared" si="17"/>
        <v xml:space="preserve"> Ligue 1</v>
      </c>
      <c r="J153" t="str">
        <f t="shared" si="14"/>
        <v>ARGELIA| Ligue 1</v>
      </c>
      <c r="K153" s="2">
        <f t="shared" si="15"/>
        <v>0.85</v>
      </c>
    </row>
    <row r="154" spans="1:11" x14ac:dyDescent="0.35">
      <c r="A154" t="s">
        <v>3</v>
      </c>
      <c r="B154" t="s">
        <v>177</v>
      </c>
      <c r="C154" s="12">
        <v>14</v>
      </c>
      <c r="D154" s="12">
        <v>19</v>
      </c>
      <c r="E154" s="2">
        <v>0.73684210526315785</v>
      </c>
      <c r="F154" s="3">
        <v>10.315789473684211</v>
      </c>
      <c r="G154" s="3"/>
      <c r="H154" t="str">
        <f t="shared" si="16"/>
        <v>CROACIA</v>
      </c>
      <c r="I154" t="str">
        <f t="shared" si="17"/>
        <v xml:space="preserve"> HNL</v>
      </c>
      <c r="J154" t="str">
        <f t="shared" si="14"/>
        <v>CROACIA| HNL</v>
      </c>
      <c r="K154" s="2">
        <f t="shared" si="15"/>
        <v>0.73684210526315785</v>
      </c>
    </row>
    <row r="155" spans="1:11" x14ac:dyDescent="0.35">
      <c r="A155" t="s">
        <v>3</v>
      </c>
      <c r="B155" t="s">
        <v>176</v>
      </c>
      <c r="C155" s="12">
        <v>11</v>
      </c>
      <c r="D155" s="12">
        <v>18</v>
      </c>
      <c r="E155" s="2">
        <v>0.61111111111111116</v>
      </c>
      <c r="F155" s="3">
        <v>6.7222222222222232</v>
      </c>
      <c r="G155" s="3"/>
      <c r="H155" t="str">
        <f t="shared" si="16"/>
        <v>CROACIA</v>
      </c>
      <c r="I155" t="str">
        <f t="shared" si="17"/>
        <v xml:space="preserve"> Prva NL</v>
      </c>
      <c r="J155" t="str">
        <f t="shared" si="14"/>
        <v>CROACIA| Prva NL</v>
      </c>
      <c r="K155" s="2">
        <f t="shared" si="15"/>
        <v>0.61111111111111116</v>
      </c>
    </row>
    <row r="156" spans="1:11" x14ac:dyDescent="0.35">
      <c r="A156" t="s">
        <v>36</v>
      </c>
      <c r="B156" t="s">
        <v>199</v>
      </c>
      <c r="C156" s="12">
        <v>16</v>
      </c>
      <c r="D156" s="12">
        <v>19</v>
      </c>
      <c r="E156" s="2">
        <v>0.84210526315789469</v>
      </c>
      <c r="F156" s="3">
        <v>13.473684210526315</v>
      </c>
      <c r="G156" s="3"/>
      <c r="H156" t="str">
        <f t="shared" si="16"/>
        <v>IRLANDA DEL NORTE</v>
      </c>
      <c r="I156" t="str">
        <f t="shared" si="17"/>
        <v xml:space="preserve"> NIFL Premiership</v>
      </c>
      <c r="J156" t="str">
        <f t="shared" si="14"/>
        <v>IRLANDA DEL NORTE| NIFL Premiership</v>
      </c>
      <c r="K156" s="2">
        <f t="shared" si="15"/>
        <v>0.84210526315789469</v>
      </c>
    </row>
    <row r="157" spans="1:11" x14ac:dyDescent="0.35">
      <c r="A157" t="s">
        <v>36</v>
      </c>
      <c r="B157" t="s">
        <v>216</v>
      </c>
      <c r="C157" s="12">
        <v>6</v>
      </c>
      <c r="D157" s="12">
        <v>10</v>
      </c>
      <c r="E157" s="2">
        <v>0.6</v>
      </c>
      <c r="F157" s="3">
        <v>3.5999999999999996</v>
      </c>
      <c r="G157" s="3"/>
      <c r="H157" t="str">
        <f t="shared" si="16"/>
        <v>IRLANDA DEL NORTE</v>
      </c>
      <c r="I157" t="str">
        <f t="shared" si="17"/>
        <v xml:space="preserve"> NIFL Championship</v>
      </c>
      <c r="J157" t="str">
        <f t="shared" si="14"/>
        <v>IRLANDA DEL NORTE| NIFL Championship</v>
      </c>
      <c r="K157" s="2">
        <f t="shared" si="15"/>
        <v>0.6</v>
      </c>
    </row>
    <row r="158" spans="1:11" x14ac:dyDescent="0.35">
      <c r="A158" t="s">
        <v>221</v>
      </c>
      <c r="B158" t="s">
        <v>222</v>
      </c>
      <c r="C158" s="12">
        <v>18</v>
      </c>
      <c r="D158" s="12">
        <v>23</v>
      </c>
      <c r="E158" s="2">
        <v>0.78260869565217395</v>
      </c>
      <c r="F158" s="3">
        <v>14.086956521739131</v>
      </c>
      <c r="G158" s="3"/>
      <c r="H158" t="str">
        <f t="shared" si="16"/>
        <v>COLOMBIA</v>
      </c>
      <c r="I158" t="str">
        <f t="shared" si="17"/>
        <v xml:space="preserve"> Primera A</v>
      </c>
      <c r="J158" t="str">
        <f t="shared" si="14"/>
        <v>COLOMBIA| Primera A</v>
      </c>
      <c r="K158" s="2">
        <f t="shared" si="15"/>
        <v>0.78260869565217395</v>
      </c>
    </row>
    <row r="159" spans="1:11" x14ac:dyDescent="0.35">
      <c r="A159" t="s">
        <v>221</v>
      </c>
      <c r="B159" t="s">
        <v>238</v>
      </c>
      <c r="C159" s="12">
        <v>4</v>
      </c>
      <c r="D159" s="12">
        <v>7</v>
      </c>
      <c r="E159" s="2">
        <v>0.5714285714285714</v>
      </c>
      <c r="F159" s="3">
        <v>2.2857142857142856</v>
      </c>
      <c r="G159" s="3"/>
      <c r="H159" t="str">
        <f t="shared" si="16"/>
        <v>COLOMBIA</v>
      </c>
      <c r="I159" t="str">
        <f t="shared" si="17"/>
        <v xml:space="preserve"> Primera B</v>
      </c>
      <c r="J159" t="str">
        <f t="shared" si="14"/>
        <v>COLOMBIA| Primera B</v>
      </c>
      <c r="K159" s="2">
        <f t="shared" si="15"/>
        <v>0.5714285714285714</v>
      </c>
    </row>
    <row r="160" spans="1:11" x14ac:dyDescent="0.35">
      <c r="A160" t="s">
        <v>221</v>
      </c>
      <c r="B160" t="s">
        <v>340</v>
      </c>
      <c r="C160" s="12">
        <v>0</v>
      </c>
      <c r="D160" s="12">
        <v>2</v>
      </c>
      <c r="E160" s="2">
        <v>0</v>
      </c>
      <c r="F160" s="3">
        <v>0</v>
      </c>
      <c r="G160" s="3"/>
      <c r="H160" t="str">
        <f t="shared" si="16"/>
        <v>COLOMBIA</v>
      </c>
      <c r="I160" t="str">
        <f t="shared" si="17"/>
        <v xml:space="preserve"> Liga Femenina</v>
      </c>
      <c r="J160" t="str">
        <f t="shared" si="14"/>
        <v>COLOMBIA| Liga Femenina</v>
      </c>
      <c r="K160" s="2">
        <f t="shared" si="15"/>
        <v>0</v>
      </c>
    </row>
    <row r="161" spans="1:11" x14ac:dyDescent="0.35">
      <c r="A161" t="s">
        <v>233</v>
      </c>
      <c r="B161" t="s">
        <v>240</v>
      </c>
      <c r="C161" s="12">
        <v>6</v>
      </c>
      <c r="D161" s="12">
        <v>7</v>
      </c>
      <c r="E161" s="2">
        <v>0.8571428571428571</v>
      </c>
      <c r="F161" s="3">
        <v>5.1428571428571423</v>
      </c>
      <c r="G161" s="3"/>
      <c r="H161" t="str">
        <f t="shared" si="16"/>
        <v>ARGENTINA</v>
      </c>
      <c r="I161" t="str">
        <f t="shared" si="17"/>
        <v xml:space="preserve"> Primera Nacional</v>
      </c>
      <c r="J161" t="str">
        <f t="shared" si="14"/>
        <v>ARGENTINA| Primera Nacional</v>
      </c>
      <c r="K161" s="2">
        <f t="shared" si="15"/>
        <v>0.8571428571428571</v>
      </c>
    </row>
    <row r="162" spans="1:11" x14ac:dyDescent="0.35">
      <c r="A162" t="s">
        <v>233</v>
      </c>
      <c r="B162" t="s">
        <v>239</v>
      </c>
      <c r="C162" s="12">
        <v>9</v>
      </c>
      <c r="D162" s="12">
        <v>15</v>
      </c>
      <c r="E162" s="2">
        <v>0.6</v>
      </c>
      <c r="F162" s="3">
        <v>5.3999999999999995</v>
      </c>
      <c r="G162" s="3"/>
      <c r="H162" t="str">
        <f t="shared" si="16"/>
        <v>ARGENTINA</v>
      </c>
      <c r="I162" t="str">
        <f t="shared" si="17"/>
        <v xml:space="preserve"> Primera C</v>
      </c>
      <c r="J162" t="str">
        <f t="shared" si="14"/>
        <v>ARGENTINA| Primera C</v>
      </c>
      <c r="K162" s="2">
        <f t="shared" si="15"/>
        <v>0.6</v>
      </c>
    </row>
    <row r="163" spans="1:11" x14ac:dyDescent="0.35">
      <c r="A163" t="s">
        <v>233</v>
      </c>
      <c r="B163" t="s">
        <v>237</v>
      </c>
      <c r="C163" s="12">
        <v>7</v>
      </c>
      <c r="D163" s="12">
        <v>13</v>
      </c>
      <c r="E163" s="2">
        <v>0.53846153846153844</v>
      </c>
      <c r="F163" s="3">
        <v>3.7692307692307692</v>
      </c>
      <c r="G163" s="3"/>
      <c r="H163" t="str">
        <f t="shared" si="16"/>
        <v>ARGENTINA</v>
      </c>
      <c r="I163" t="str">
        <f t="shared" si="17"/>
        <v xml:space="preserve"> Liga Profesional</v>
      </c>
      <c r="J163" t="str">
        <f t="shared" si="14"/>
        <v>ARGENTINA| Liga Profesional</v>
      </c>
      <c r="K163" s="2">
        <f t="shared" si="15"/>
        <v>0.53846153846153844</v>
      </c>
    </row>
    <row r="164" spans="1:11" x14ac:dyDescent="0.35">
      <c r="A164" t="s">
        <v>233</v>
      </c>
      <c r="B164" t="s">
        <v>293</v>
      </c>
      <c r="C164" s="12">
        <v>5</v>
      </c>
      <c r="D164" s="12">
        <v>17</v>
      </c>
      <c r="E164" s="2">
        <v>0.29411764705882354</v>
      </c>
      <c r="F164" s="3">
        <v>1.4705882352941178</v>
      </c>
      <c r="G164" s="3"/>
      <c r="H164" t="str">
        <f t="shared" si="16"/>
        <v>ARGENTINA</v>
      </c>
      <c r="I164" t="str">
        <f t="shared" si="17"/>
        <v xml:space="preserve"> División Reserva</v>
      </c>
      <c r="J164" t="str">
        <f t="shared" si="14"/>
        <v>ARGENTINA| División Reserva</v>
      </c>
      <c r="K164" s="2">
        <f t="shared" si="15"/>
        <v>0.29411764705882354</v>
      </c>
    </row>
    <row r="165" spans="1:11" x14ac:dyDescent="0.35">
      <c r="A165" t="s">
        <v>14</v>
      </c>
      <c r="B165" t="s">
        <v>150</v>
      </c>
      <c r="C165" s="12">
        <v>17</v>
      </c>
      <c r="D165" s="12">
        <v>21</v>
      </c>
      <c r="E165" s="2">
        <v>0.80952380952380953</v>
      </c>
      <c r="F165" s="3">
        <v>13.761904761904763</v>
      </c>
      <c r="G165" s="3"/>
      <c r="H165" t="str">
        <f t="shared" si="16"/>
        <v>EL SALVADOR</v>
      </c>
      <c r="I165" t="str">
        <f t="shared" si="17"/>
        <v xml:space="preserve"> Primera División</v>
      </c>
      <c r="J165" t="str">
        <f t="shared" si="14"/>
        <v>EL SALVADOR| Primera División</v>
      </c>
      <c r="K165" s="2">
        <f t="shared" si="15"/>
        <v>0.80952380952380953</v>
      </c>
    </row>
    <row r="166" spans="1:11" x14ac:dyDescent="0.35">
      <c r="A166" t="s">
        <v>64</v>
      </c>
      <c r="B166" t="s">
        <v>189</v>
      </c>
      <c r="C166" s="12">
        <v>13</v>
      </c>
      <c r="D166" s="12">
        <v>15</v>
      </c>
      <c r="E166" s="2">
        <v>0.8666666666666667</v>
      </c>
      <c r="F166" s="3">
        <v>11.266666666666667</v>
      </c>
      <c r="G166" s="3"/>
      <c r="H166" t="str">
        <f t="shared" si="16"/>
        <v>TAILANDIA</v>
      </c>
      <c r="I166" t="str">
        <f t="shared" si="17"/>
        <v xml:space="preserve"> Thai League 2</v>
      </c>
      <c r="J166" t="str">
        <f t="shared" ref="J166:J184" si="18">H166&amp;"|"&amp;I166</f>
        <v>TAILANDIA| Thai League 2</v>
      </c>
      <c r="K166" s="2">
        <f t="shared" si="15"/>
        <v>0.8666666666666667</v>
      </c>
    </row>
    <row r="167" spans="1:11" x14ac:dyDescent="0.35">
      <c r="A167" t="s">
        <v>64</v>
      </c>
      <c r="B167" t="s">
        <v>190</v>
      </c>
      <c r="C167" s="12">
        <v>5</v>
      </c>
      <c r="D167" s="12">
        <v>9</v>
      </c>
      <c r="E167" s="2">
        <v>0.55555555555555558</v>
      </c>
      <c r="F167" s="3">
        <v>2.7777777777777777</v>
      </c>
      <c r="G167" s="3"/>
      <c r="H167" t="str">
        <f t="shared" ref="H167:H184" si="19">IF(A167="",H166,A167)</f>
        <v>TAILANDIA</v>
      </c>
      <c r="I167" t="str">
        <f t="shared" ref="I167:I184" si="20">IF(B167="",I166,B167)</f>
        <v xml:space="preserve"> Thai League 1</v>
      </c>
      <c r="J167" t="str">
        <f t="shared" si="18"/>
        <v>TAILANDIA| Thai League 1</v>
      </c>
      <c r="K167" s="2">
        <f t="shared" ref="K167:K184" si="21">E167</f>
        <v>0.55555555555555558</v>
      </c>
    </row>
    <row r="168" spans="1:11" x14ac:dyDescent="0.35">
      <c r="A168" t="s">
        <v>48</v>
      </c>
      <c r="B168" t="s">
        <v>50</v>
      </c>
      <c r="C168" s="12">
        <v>16</v>
      </c>
      <c r="D168" s="12">
        <v>21</v>
      </c>
      <c r="E168" s="2">
        <v>0.76190476190476186</v>
      </c>
      <c r="F168" s="3">
        <v>12.19047619047619</v>
      </c>
      <c r="G168" s="3"/>
      <c r="H168" t="str">
        <f t="shared" si="19"/>
        <v>JAMAICA</v>
      </c>
      <c r="I168" t="str">
        <f t="shared" si="20"/>
        <v xml:space="preserve"> Premier League</v>
      </c>
      <c r="J168" t="str">
        <f t="shared" si="18"/>
        <v>JAMAICA| Premier League</v>
      </c>
      <c r="K168" s="2">
        <f t="shared" si="21"/>
        <v>0.76190476190476186</v>
      </c>
    </row>
    <row r="169" spans="1:11" x14ac:dyDescent="0.35">
      <c r="A169" t="s">
        <v>62</v>
      </c>
      <c r="B169" t="s">
        <v>50</v>
      </c>
      <c r="C169" s="12">
        <v>6</v>
      </c>
      <c r="D169" s="12">
        <v>9</v>
      </c>
      <c r="E169" s="2">
        <v>0.66666666666666663</v>
      </c>
      <c r="F169" s="3">
        <v>4</v>
      </c>
      <c r="G169" s="3"/>
      <c r="H169" t="str">
        <f t="shared" si="19"/>
        <v>SUDÁFRICA</v>
      </c>
      <c r="I169" t="str">
        <f t="shared" si="20"/>
        <v xml:space="preserve"> Premier League</v>
      </c>
      <c r="J169" t="str">
        <f t="shared" si="18"/>
        <v>SUDÁFRICA| Premier League</v>
      </c>
      <c r="K169" s="2">
        <f t="shared" si="21"/>
        <v>0.66666666666666663</v>
      </c>
    </row>
    <row r="170" spans="1:11" x14ac:dyDescent="0.35">
      <c r="A170" t="s">
        <v>62</v>
      </c>
      <c r="B170" t="s">
        <v>146</v>
      </c>
      <c r="C170" s="12">
        <v>14</v>
      </c>
      <c r="D170" s="12">
        <v>25</v>
      </c>
      <c r="E170" s="2">
        <v>0.56000000000000005</v>
      </c>
      <c r="F170" s="3">
        <v>7.8400000000000007</v>
      </c>
      <c r="G170" s="3"/>
      <c r="H170" t="str">
        <f t="shared" si="19"/>
        <v>SUDÁFRICA</v>
      </c>
      <c r="I170" t="str">
        <f t="shared" si="20"/>
        <v xml:space="preserve"> Motsepe Foundation Championship</v>
      </c>
      <c r="J170" t="str">
        <f t="shared" si="18"/>
        <v>SUDÁFRICA| Motsepe Foundation Championship</v>
      </c>
      <c r="K170" s="2">
        <f t="shared" si="21"/>
        <v>0.56000000000000005</v>
      </c>
    </row>
    <row r="171" spans="1:11" x14ac:dyDescent="0.35">
      <c r="A171" t="s">
        <v>63</v>
      </c>
      <c r="B171" t="s">
        <v>185</v>
      </c>
      <c r="C171" s="12">
        <v>6</v>
      </c>
      <c r="D171" s="12">
        <v>6</v>
      </c>
      <c r="E171" s="2">
        <v>1</v>
      </c>
      <c r="F171" s="3">
        <v>6</v>
      </c>
      <c r="G171" s="3"/>
      <c r="H171" t="str">
        <f t="shared" si="19"/>
        <v>SUIZA</v>
      </c>
      <c r="I171" t="str">
        <f t="shared" si="20"/>
        <v xml:space="preserve"> Super League</v>
      </c>
      <c r="J171" t="str">
        <f t="shared" si="18"/>
        <v>SUIZA| Super League</v>
      </c>
      <c r="K171" s="2">
        <f t="shared" si="21"/>
        <v>1</v>
      </c>
    </row>
    <row r="172" spans="1:11" x14ac:dyDescent="0.35">
      <c r="A172" t="s">
        <v>63</v>
      </c>
      <c r="B172" t="s">
        <v>184</v>
      </c>
      <c r="C172" s="12">
        <v>8</v>
      </c>
      <c r="D172" s="12">
        <v>12</v>
      </c>
      <c r="E172" s="2">
        <v>0.66666666666666663</v>
      </c>
      <c r="F172" s="3">
        <v>5.333333333333333</v>
      </c>
      <c r="G172" s="3"/>
      <c r="H172" t="str">
        <f t="shared" si="19"/>
        <v>SUIZA</v>
      </c>
      <c r="I172" t="str">
        <f t="shared" si="20"/>
        <v xml:space="preserve"> Challenge League</v>
      </c>
      <c r="J172" t="str">
        <f t="shared" si="18"/>
        <v>SUIZA| Challenge League</v>
      </c>
      <c r="K172" s="2">
        <f t="shared" si="21"/>
        <v>0.66666666666666663</v>
      </c>
    </row>
    <row r="173" spans="1:11" x14ac:dyDescent="0.35">
      <c r="A173" t="s">
        <v>63</v>
      </c>
      <c r="B173" t="s">
        <v>186</v>
      </c>
      <c r="C173" s="12">
        <v>1</v>
      </c>
      <c r="D173" s="12">
        <v>2</v>
      </c>
      <c r="E173" s="2">
        <v>0.5</v>
      </c>
      <c r="F173" s="3">
        <v>0.5</v>
      </c>
      <c r="G173" s="3"/>
      <c r="H173" t="str">
        <f t="shared" si="19"/>
        <v>SUIZA</v>
      </c>
      <c r="I173" t="str">
        <f t="shared" si="20"/>
        <v xml:space="preserve"> Promotion League</v>
      </c>
      <c r="J173" t="str">
        <f t="shared" si="18"/>
        <v>SUIZA| Promotion League</v>
      </c>
      <c r="K173" s="2">
        <f t="shared" si="21"/>
        <v>0.5</v>
      </c>
    </row>
    <row r="174" spans="1:11" x14ac:dyDescent="0.35">
      <c r="A174" t="s">
        <v>25</v>
      </c>
      <c r="B174" t="s">
        <v>50</v>
      </c>
      <c r="C174" s="12">
        <v>14</v>
      </c>
      <c r="D174" s="12">
        <v>18</v>
      </c>
      <c r="E174" s="2">
        <v>0.77777777777777779</v>
      </c>
      <c r="F174" s="3">
        <v>10.888888888888889</v>
      </c>
      <c r="G174" s="3"/>
      <c r="H174" t="str">
        <f t="shared" si="19"/>
        <v>AZERBAIYÁN</v>
      </c>
      <c r="I174" t="str">
        <f t="shared" si="20"/>
        <v xml:space="preserve"> Premier League</v>
      </c>
      <c r="J174" t="str">
        <f t="shared" si="18"/>
        <v>AZERBAIYÁN| Premier League</v>
      </c>
      <c r="K174" s="2">
        <f t="shared" si="21"/>
        <v>0.77777777777777779</v>
      </c>
    </row>
    <row r="175" spans="1:11" x14ac:dyDescent="0.35">
      <c r="A175" t="s">
        <v>46</v>
      </c>
      <c r="B175" t="s">
        <v>164</v>
      </c>
      <c r="C175" s="12">
        <v>14</v>
      </c>
      <c r="D175" s="12">
        <v>19</v>
      </c>
      <c r="E175" s="2">
        <v>0.73684210526315785</v>
      </c>
      <c r="F175" s="3">
        <v>10.315789473684211</v>
      </c>
      <c r="G175" s="3"/>
      <c r="H175" t="str">
        <f t="shared" si="19"/>
        <v>GUATEMALA</v>
      </c>
      <c r="I175" t="str">
        <f t="shared" si="20"/>
        <v xml:space="preserve"> Liga Nacional</v>
      </c>
      <c r="J175" t="str">
        <f t="shared" si="18"/>
        <v>GUATEMALA| Liga Nacional</v>
      </c>
      <c r="K175" s="2">
        <f t="shared" si="21"/>
        <v>0.73684210526315785</v>
      </c>
    </row>
    <row r="176" spans="1:11" x14ac:dyDescent="0.35">
      <c r="A176" t="s">
        <v>52</v>
      </c>
      <c r="B176" t="s">
        <v>50</v>
      </c>
      <c r="C176" s="12">
        <v>11</v>
      </c>
      <c r="D176" s="12">
        <v>12</v>
      </c>
      <c r="E176" s="2">
        <v>0.91666666666666663</v>
      </c>
      <c r="F176" s="3">
        <v>10.083333333333332</v>
      </c>
      <c r="G176" s="3"/>
      <c r="H176" t="str">
        <f t="shared" si="19"/>
        <v>LÍBANO</v>
      </c>
      <c r="I176" t="str">
        <f t="shared" si="20"/>
        <v xml:space="preserve"> Premier League</v>
      </c>
      <c r="J176" t="str">
        <f t="shared" si="18"/>
        <v>LÍBANO| Premier League</v>
      </c>
      <c r="K176" s="2">
        <f t="shared" si="21"/>
        <v>0.91666666666666663</v>
      </c>
    </row>
    <row r="177" spans="1:11" x14ac:dyDescent="0.35">
      <c r="A177" t="s">
        <v>41</v>
      </c>
      <c r="B177" t="s">
        <v>50</v>
      </c>
      <c r="C177" s="12">
        <v>13</v>
      </c>
      <c r="D177" s="12">
        <v>17</v>
      </c>
      <c r="E177" s="2">
        <v>0.76470588235294112</v>
      </c>
      <c r="F177" s="3">
        <v>9.9411764705882355</v>
      </c>
      <c r="G177" s="3"/>
      <c r="H177" t="str">
        <f t="shared" si="19"/>
        <v>BOSNIA Y HERZEGOVINA</v>
      </c>
      <c r="I177" t="str">
        <f t="shared" si="20"/>
        <v xml:space="preserve"> Premier League</v>
      </c>
      <c r="J177" t="str">
        <f t="shared" si="18"/>
        <v>BOSNIA Y HERZEGOVINA| Premier League</v>
      </c>
      <c r="K177" s="2">
        <f t="shared" si="21"/>
        <v>0.76470588235294112</v>
      </c>
    </row>
    <row r="178" spans="1:11" x14ac:dyDescent="0.35">
      <c r="A178" t="s">
        <v>16</v>
      </c>
      <c r="B178" t="s">
        <v>168</v>
      </c>
      <c r="C178" s="12">
        <v>11</v>
      </c>
      <c r="D178" s="12">
        <v>15</v>
      </c>
      <c r="E178" s="2">
        <v>0.73333333333333328</v>
      </c>
      <c r="F178" s="3">
        <v>8.0666666666666664</v>
      </c>
      <c r="G178" s="3"/>
      <c r="H178" t="str">
        <f t="shared" si="19"/>
        <v>INDIA</v>
      </c>
      <c r="I178" t="str">
        <f t="shared" si="20"/>
        <v xml:space="preserve"> I</v>
      </c>
      <c r="J178" t="str">
        <f t="shared" si="18"/>
        <v>INDIA| I</v>
      </c>
      <c r="K178" s="2">
        <f t="shared" si="21"/>
        <v>0.73333333333333328</v>
      </c>
    </row>
    <row r="179" spans="1:11" x14ac:dyDescent="0.35">
      <c r="A179" t="s">
        <v>16</v>
      </c>
      <c r="B179" t="s">
        <v>169</v>
      </c>
      <c r="C179" s="12">
        <v>3</v>
      </c>
      <c r="D179" s="12">
        <v>5</v>
      </c>
      <c r="E179" s="2">
        <v>0.6</v>
      </c>
      <c r="F179" s="3">
        <v>1.7999999999999998</v>
      </c>
      <c r="G179" s="3"/>
      <c r="H179" t="str">
        <f t="shared" si="19"/>
        <v>INDIA</v>
      </c>
      <c r="I179" t="str">
        <f t="shared" si="20"/>
        <v xml:space="preserve"> ISL</v>
      </c>
      <c r="J179" t="str">
        <f t="shared" si="18"/>
        <v>INDIA| ISL</v>
      </c>
      <c r="K179" s="2">
        <f t="shared" si="21"/>
        <v>0.6</v>
      </c>
    </row>
    <row r="180" spans="1:11" x14ac:dyDescent="0.35">
      <c r="A180" t="s">
        <v>69</v>
      </c>
      <c r="B180" t="s">
        <v>50</v>
      </c>
      <c r="C180" s="12">
        <v>11</v>
      </c>
      <c r="D180" s="12">
        <v>13</v>
      </c>
      <c r="E180" s="2">
        <v>0.84615384615384615</v>
      </c>
      <c r="F180" s="3">
        <v>9.3076923076923084</v>
      </c>
      <c r="G180" s="3"/>
      <c r="H180" t="str">
        <f t="shared" si="19"/>
        <v>ARMENIA</v>
      </c>
      <c r="I180" t="str">
        <f t="shared" si="20"/>
        <v xml:space="preserve"> Premier League</v>
      </c>
      <c r="J180" t="str">
        <f t="shared" si="18"/>
        <v>ARMENIA| Premier League</v>
      </c>
      <c r="K180" s="2">
        <f t="shared" si="21"/>
        <v>0.84615384615384615</v>
      </c>
    </row>
    <row r="181" spans="1:11" x14ac:dyDescent="0.35">
      <c r="A181" t="s">
        <v>67</v>
      </c>
      <c r="B181" t="s">
        <v>50</v>
      </c>
      <c r="C181" s="12">
        <v>11</v>
      </c>
      <c r="D181" s="12">
        <v>13</v>
      </c>
      <c r="E181" s="2">
        <v>0.84615384615384615</v>
      </c>
      <c r="F181" s="3">
        <v>9.3076923076923084</v>
      </c>
      <c r="G181" s="3"/>
      <c r="H181" t="str">
        <f t="shared" si="19"/>
        <v>UGANDA</v>
      </c>
      <c r="I181" t="str">
        <f t="shared" si="20"/>
        <v xml:space="preserve"> Premier League</v>
      </c>
      <c r="J181" t="str">
        <f t="shared" si="18"/>
        <v>UGANDA| Premier League</v>
      </c>
      <c r="K181" s="2">
        <f t="shared" si="21"/>
        <v>0.84615384615384615</v>
      </c>
    </row>
    <row r="182" spans="1:11" x14ac:dyDescent="0.35">
      <c r="A182" t="s">
        <v>38</v>
      </c>
      <c r="B182" t="s">
        <v>159</v>
      </c>
      <c r="C182" s="12">
        <v>12</v>
      </c>
      <c r="D182" s="12">
        <v>16</v>
      </c>
      <c r="E182" s="2">
        <v>0.75</v>
      </c>
      <c r="F182" s="3">
        <v>9</v>
      </c>
      <c r="G182" s="3"/>
      <c r="H182" t="str">
        <f t="shared" si="19"/>
        <v>ALBANIA</v>
      </c>
      <c r="I182" t="str">
        <f t="shared" si="20"/>
        <v xml:space="preserve"> Superliga</v>
      </c>
      <c r="J182" t="str">
        <f t="shared" si="18"/>
        <v>ALBANIA| Superliga</v>
      </c>
      <c r="K182" s="2">
        <f t="shared" si="21"/>
        <v>0.75</v>
      </c>
    </row>
    <row r="183" spans="1:11" x14ac:dyDescent="0.35">
      <c r="A183" t="s">
        <v>40</v>
      </c>
      <c r="B183" t="s">
        <v>50</v>
      </c>
      <c r="C183" s="12">
        <v>10</v>
      </c>
      <c r="D183" s="12">
        <v>12</v>
      </c>
      <c r="E183" s="2">
        <v>0.83333333333333337</v>
      </c>
      <c r="F183" s="3">
        <v>8.3333333333333339</v>
      </c>
      <c r="G183" s="3"/>
      <c r="H183" t="str">
        <f t="shared" si="19"/>
        <v>BAHRÉIN</v>
      </c>
      <c r="I183" t="str">
        <f t="shared" si="20"/>
        <v xml:space="preserve"> Premier League</v>
      </c>
      <c r="J183" t="str">
        <f t="shared" si="18"/>
        <v>BAHRÉIN| Premier League</v>
      </c>
      <c r="K183" s="2">
        <f t="shared" si="21"/>
        <v>0.83333333333333337</v>
      </c>
    </row>
    <row r="184" spans="1:11" x14ac:dyDescent="0.35">
      <c r="A184" t="s">
        <v>54</v>
      </c>
      <c r="B184" t="s">
        <v>188</v>
      </c>
      <c r="C184" s="12">
        <v>10</v>
      </c>
      <c r="D184" s="12">
        <v>13</v>
      </c>
      <c r="E184" s="2">
        <v>0.76923076923076927</v>
      </c>
      <c r="F184" s="3">
        <v>7.6923076923076925</v>
      </c>
      <c r="G184" s="3"/>
      <c r="H184" t="str">
        <f t="shared" si="19"/>
        <v>MACEDONIA DEL NORTE</v>
      </c>
      <c r="I184" t="str">
        <f t="shared" si="20"/>
        <v xml:space="preserve"> 1. MFL</v>
      </c>
      <c r="J184" t="str">
        <f t="shared" si="18"/>
        <v>MACEDONIA DEL NORTE| 1. MFL</v>
      </c>
      <c r="K184" s="2">
        <f t="shared" si="21"/>
        <v>0.76923076923076927</v>
      </c>
    </row>
    <row r="185" spans="1:11" x14ac:dyDescent="0.35">
      <c r="A185" t="s">
        <v>12</v>
      </c>
      <c r="B185" t="s">
        <v>150</v>
      </c>
      <c r="C185" s="12">
        <v>13</v>
      </c>
      <c r="D185" s="12">
        <v>23</v>
      </c>
      <c r="E185" s="2">
        <v>0.56521739130434778</v>
      </c>
      <c r="F185" s="3">
        <v>7.3478260869565215</v>
      </c>
      <c r="G185" s="3"/>
      <c r="H185" t="str">
        <f t="shared" ref="H185" si="22">IF(A185="",H184,A185)</f>
        <v>CHIPRE</v>
      </c>
      <c r="I185" t="str">
        <f t="shared" ref="I185" si="23">IF(B185="",I184,B185)</f>
        <v xml:space="preserve"> Primera División</v>
      </c>
      <c r="J185" t="str">
        <f t="shared" ref="J185" si="24">H185&amp;"|"&amp;I185</f>
        <v>CHIPRE| Primera División</v>
      </c>
      <c r="K185" s="2">
        <f t="shared" ref="K185" si="25">E185</f>
        <v>0.56521739130434778</v>
      </c>
    </row>
    <row r="186" spans="1:11" x14ac:dyDescent="0.35">
      <c r="A186" t="s">
        <v>15</v>
      </c>
      <c r="B186" t="s">
        <v>164</v>
      </c>
      <c r="C186" s="12">
        <v>10</v>
      </c>
      <c r="D186" s="12">
        <v>14</v>
      </c>
      <c r="E186" s="2">
        <v>0.7142857142857143</v>
      </c>
      <c r="F186" s="3">
        <v>7.1428571428571432</v>
      </c>
      <c r="G186" s="3"/>
      <c r="H186" t="str">
        <f t="shared" ref="H186:H194" si="26">IF(A186="",H185,A186)</f>
        <v>HONDURAS</v>
      </c>
      <c r="I186" t="str">
        <f t="shared" ref="I186:I194" si="27">IF(B186="",I185,B186)</f>
        <v xml:space="preserve"> Liga Nacional</v>
      </c>
      <c r="J186" t="str">
        <f t="shared" ref="J186:J194" si="28">H186&amp;"|"&amp;I186</f>
        <v>HONDURAS| Liga Nacional</v>
      </c>
      <c r="K186" s="2">
        <f t="shared" ref="K186:K194" si="29">E186</f>
        <v>0.7142857142857143</v>
      </c>
    </row>
    <row r="187" spans="1:11" x14ac:dyDescent="0.35">
      <c r="A187" t="s">
        <v>49</v>
      </c>
      <c r="B187" t="s">
        <v>50</v>
      </c>
      <c r="C187" s="12">
        <v>11</v>
      </c>
      <c r="D187" s="12">
        <v>17</v>
      </c>
      <c r="E187" s="2">
        <v>0.6470588235294118</v>
      </c>
      <c r="F187" s="3">
        <v>7.1176470588235299</v>
      </c>
      <c r="G187" s="3"/>
      <c r="H187" t="str">
        <f t="shared" si="26"/>
        <v>KENIA</v>
      </c>
      <c r="I187" t="str">
        <f t="shared" si="27"/>
        <v xml:space="preserve"> Premier League</v>
      </c>
      <c r="J187" t="str">
        <f t="shared" si="28"/>
        <v>KENIA| Premier League</v>
      </c>
      <c r="K187" s="2">
        <f t="shared" si="29"/>
        <v>0.6470588235294118</v>
      </c>
    </row>
    <row r="188" spans="1:11" x14ac:dyDescent="0.35">
      <c r="A188" t="s">
        <v>47</v>
      </c>
      <c r="B188" t="s">
        <v>50</v>
      </c>
      <c r="C188" s="12">
        <v>8</v>
      </c>
      <c r="D188" s="12">
        <v>9</v>
      </c>
      <c r="E188" s="2">
        <v>0.88888888888888884</v>
      </c>
      <c r="F188" s="3">
        <v>7.1111111111111107</v>
      </c>
      <c r="G188" s="3"/>
      <c r="H188" t="str">
        <f t="shared" si="26"/>
        <v>HONG KONG</v>
      </c>
      <c r="I188" t="str">
        <f t="shared" si="27"/>
        <v xml:space="preserve"> Premier League</v>
      </c>
      <c r="J188" t="str">
        <f t="shared" si="28"/>
        <v>HONG KONG| Premier League</v>
      </c>
      <c r="K188" s="2">
        <f t="shared" si="29"/>
        <v>0.88888888888888884</v>
      </c>
    </row>
    <row r="189" spans="1:11" x14ac:dyDescent="0.35">
      <c r="A189" t="s">
        <v>9</v>
      </c>
      <c r="B189" t="s">
        <v>203</v>
      </c>
      <c r="C189" s="12">
        <v>11</v>
      </c>
      <c r="D189" s="12">
        <v>18</v>
      </c>
      <c r="E189" s="2">
        <v>0.61111111111111116</v>
      </c>
      <c r="F189" s="3">
        <v>6.7222222222222232</v>
      </c>
      <c r="G189" s="3"/>
      <c r="H189" t="str">
        <f t="shared" si="26"/>
        <v>CATAR</v>
      </c>
      <c r="I189" t="str">
        <f t="shared" si="27"/>
        <v xml:space="preserve"> QSL</v>
      </c>
      <c r="J189" t="str">
        <f t="shared" si="28"/>
        <v>CATAR| QSL</v>
      </c>
      <c r="K189" s="2">
        <f t="shared" si="29"/>
        <v>0.61111111111111116</v>
      </c>
    </row>
    <row r="190" spans="1:11" x14ac:dyDescent="0.35">
      <c r="A190" t="s">
        <v>11</v>
      </c>
      <c r="B190" t="s">
        <v>150</v>
      </c>
      <c r="C190" s="12">
        <v>10</v>
      </c>
      <c r="D190" s="12">
        <v>15</v>
      </c>
      <c r="E190" s="2">
        <v>0.66666666666666663</v>
      </c>
      <c r="F190" s="3">
        <v>6.6666666666666661</v>
      </c>
      <c r="G190" s="3"/>
      <c r="H190" t="str">
        <f t="shared" si="26"/>
        <v>CHILE</v>
      </c>
      <c r="I190" t="str">
        <f t="shared" si="27"/>
        <v xml:space="preserve"> Primera División</v>
      </c>
      <c r="J190" t="str">
        <f t="shared" si="28"/>
        <v>CHILE| Primera División</v>
      </c>
      <c r="K190" s="2">
        <f t="shared" si="29"/>
        <v>0.66666666666666663</v>
      </c>
    </row>
    <row r="191" spans="1:11" x14ac:dyDescent="0.35">
      <c r="A191" t="s">
        <v>271</v>
      </c>
      <c r="B191" t="s">
        <v>150</v>
      </c>
      <c r="C191" s="12">
        <v>6</v>
      </c>
      <c r="D191" s="12">
        <v>6</v>
      </c>
      <c r="E191" s="2">
        <v>1</v>
      </c>
      <c r="F191" s="3">
        <v>6</v>
      </c>
      <c r="G191" s="3"/>
      <c r="H191" t="str">
        <f t="shared" si="26"/>
        <v>URUGUAY</v>
      </c>
      <c r="I191" t="str">
        <f t="shared" si="27"/>
        <v xml:space="preserve"> Primera División</v>
      </c>
      <c r="J191" t="str">
        <f t="shared" si="28"/>
        <v>URUGUAY| Primera División</v>
      </c>
      <c r="K191" s="2">
        <f t="shared" si="29"/>
        <v>1</v>
      </c>
    </row>
    <row r="192" spans="1:11" x14ac:dyDescent="0.35">
      <c r="A192" t="s">
        <v>51</v>
      </c>
      <c r="B192" t="s">
        <v>50</v>
      </c>
      <c r="C192" s="12">
        <v>9</v>
      </c>
      <c r="D192" s="12">
        <v>14</v>
      </c>
      <c r="E192" s="2">
        <v>0.6428571428571429</v>
      </c>
      <c r="F192" s="3">
        <v>5.7857142857142865</v>
      </c>
      <c r="G192" s="3"/>
      <c r="H192" t="str">
        <f t="shared" si="26"/>
        <v>KUWAIT</v>
      </c>
      <c r="I192" t="str">
        <f t="shared" si="27"/>
        <v xml:space="preserve"> Premier League</v>
      </c>
      <c r="J192" t="str">
        <f t="shared" si="28"/>
        <v>KUWAIT| Premier League</v>
      </c>
      <c r="K192" s="2">
        <f t="shared" si="29"/>
        <v>0.6428571428571429</v>
      </c>
    </row>
    <row r="193" spans="1:11" x14ac:dyDescent="0.35">
      <c r="A193" t="s">
        <v>68</v>
      </c>
      <c r="B193" t="s">
        <v>205</v>
      </c>
      <c r="C193" s="12">
        <v>9</v>
      </c>
      <c r="D193" s="12">
        <v>14</v>
      </c>
      <c r="E193" s="2">
        <v>0.6428571428571429</v>
      </c>
      <c r="F193" s="3">
        <v>5.7857142857142865</v>
      </c>
      <c r="G193" s="3"/>
      <c r="H193" t="str">
        <f t="shared" si="26"/>
        <v>MONTENEGRO</v>
      </c>
      <c r="I193" t="str">
        <f t="shared" si="27"/>
        <v xml:space="preserve"> Prva Crnogorska Liga</v>
      </c>
      <c r="J193" t="str">
        <f t="shared" si="28"/>
        <v>MONTENEGRO| Prva Crnogorska Liga</v>
      </c>
      <c r="K193" s="2">
        <f t="shared" si="29"/>
        <v>0.6428571428571429</v>
      </c>
    </row>
    <row r="194" spans="1:11" x14ac:dyDescent="0.35">
      <c r="A194" t="s">
        <v>42</v>
      </c>
      <c r="B194" t="s">
        <v>200</v>
      </c>
      <c r="C194" s="12">
        <v>6</v>
      </c>
      <c r="D194" s="12">
        <v>7</v>
      </c>
      <c r="E194" s="2">
        <v>0.8571428571428571</v>
      </c>
      <c r="F194" s="3">
        <v>5.1428571428571423</v>
      </c>
      <c r="G194" s="3"/>
      <c r="H194" t="str">
        <f t="shared" si="26"/>
        <v>ANDORRA</v>
      </c>
      <c r="I194" t="str">
        <f t="shared" si="27"/>
        <v xml:space="preserve"> Primera Divisió</v>
      </c>
      <c r="J194" t="str">
        <f t="shared" si="28"/>
        <v>ANDORRA| Primera Divisió</v>
      </c>
      <c r="K194" s="2">
        <f t="shared" si="29"/>
        <v>0.8571428571428571</v>
      </c>
    </row>
    <row r="195" spans="1:11" x14ac:dyDescent="0.35">
      <c r="A195" t="s">
        <v>257</v>
      </c>
      <c r="B195" t="s">
        <v>133</v>
      </c>
      <c r="C195" s="12">
        <v>3</v>
      </c>
      <c r="D195" s="12">
        <v>3</v>
      </c>
      <c r="E195" s="2">
        <v>1</v>
      </c>
      <c r="F195" s="3">
        <v>3</v>
      </c>
      <c r="G195" s="3"/>
      <c r="H195" t="str">
        <f t="shared" ref="H195:H197" si="30">IF(A195="",H194,A195)</f>
        <v>IRLANDA</v>
      </c>
      <c r="I195" t="str">
        <f t="shared" ref="I195:I197" si="31">IF(B195="",I194,B195)</f>
        <v xml:space="preserve"> Division 1</v>
      </c>
      <c r="J195" t="str">
        <f t="shared" ref="J195:J197" si="32">H195&amp;"|"&amp;I195</f>
        <v>IRLANDA| Division 1</v>
      </c>
      <c r="K195" s="2">
        <f t="shared" ref="K195:K197" si="33">E195</f>
        <v>1</v>
      </c>
    </row>
    <row r="196" spans="1:11" x14ac:dyDescent="0.35">
      <c r="A196" t="s">
        <v>257</v>
      </c>
      <c r="B196" t="s">
        <v>258</v>
      </c>
      <c r="C196" s="12">
        <v>3</v>
      </c>
      <c r="D196" s="12">
        <v>4</v>
      </c>
      <c r="E196" s="2">
        <v>0.75</v>
      </c>
      <c r="F196" s="3">
        <v>2.25</v>
      </c>
      <c r="G196" s="3"/>
      <c r="H196" t="str">
        <f t="shared" si="30"/>
        <v>IRLANDA</v>
      </c>
      <c r="I196" t="str">
        <f t="shared" si="31"/>
        <v xml:space="preserve"> Premier Division</v>
      </c>
      <c r="J196" t="str">
        <f t="shared" si="32"/>
        <v>IRLANDA| Premier Division</v>
      </c>
      <c r="K196" s="2">
        <f t="shared" si="33"/>
        <v>0.75</v>
      </c>
    </row>
    <row r="197" spans="1:11" x14ac:dyDescent="0.35">
      <c r="A197" t="s">
        <v>224</v>
      </c>
      <c r="B197" t="s">
        <v>225</v>
      </c>
      <c r="C197" s="12">
        <v>7</v>
      </c>
      <c r="D197" s="12">
        <v>12</v>
      </c>
      <c r="E197" s="2">
        <v>0.58333333333333337</v>
      </c>
      <c r="F197" s="3">
        <v>4.0833333333333339</v>
      </c>
      <c r="G197" s="3"/>
      <c r="H197" t="str">
        <f t="shared" si="30"/>
        <v>PANAMÁ</v>
      </c>
      <c r="I197" t="str">
        <f t="shared" si="31"/>
        <v xml:space="preserve"> LPF</v>
      </c>
      <c r="J197" t="str">
        <f t="shared" si="32"/>
        <v>PANAMÁ| LPF</v>
      </c>
      <c r="K197" s="2">
        <f t="shared" si="33"/>
        <v>0.58333333333333337</v>
      </c>
    </row>
    <row r="198" spans="1:11" x14ac:dyDescent="0.35">
      <c r="A198" t="s">
        <v>267</v>
      </c>
      <c r="B198" t="s">
        <v>160</v>
      </c>
      <c r="C198" s="12">
        <v>4</v>
      </c>
      <c r="D198" s="12">
        <v>4</v>
      </c>
      <c r="E198" s="2">
        <v>1</v>
      </c>
      <c r="F198" s="3">
        <v>4</v>
      </c>
      <c r="G198" s="3"/>
      <c r="H198" t="str">
        <f t="shared" ref="H198:H201" si="34">IF(A198="",H197,A198)</f>
        <v>PERÚ</v>
      </c>
      <c r="I198" t="str">
        <f t="shared" ref="I198:I201" si="35">IF(B198="",I197,B198)</f>
        <v xml:space="preserve"> Liga 1</v>
      </c>
      <c r="J198" t="str">
        <f t="shared" ref="J198:J201" si="36">H198&amp;"|"&amp;I198</f>
        <v>PERÚ| Liga 1</v>
      </c>
      <c r="K198" s="2">
        <f t="shared" ref="K198:K201" si="37">E198</f>
        <v>1</v>
      </c>
    </row>
    <row r="199" spans="1:11" x14ac:dyDescent="0.35">
      <c r="A199" t="s">
        <v>272</v>
      </c>
      <c r="B199" t="s">
        <v>273</v>
      </c>
      <c r="C199" s="12">
        <v>4</v>
      </c>
      <c r="D199" s="12">
        <v>4</v>
      </c>
      <c r="E199" s="2">
        <v>1</v>
      </c>
      <c r="F199" s="3">
        <v>4</v>
      </c>
      <c r="G199" s="3"/>
      <c r="H199" t="str">
        <f t="shared" si="34"/>
        <v>VENEZUELA</v>
      </c>
      <c r="I199" t="str">
        <f t="shared" si="35"/>
        <v xml:space="preserve"> Liga FUTVE</v>
      </c>
      <c r="J199" t="str">
        <f t="shared" si="36"/>
        <v>VENEZUELA| Liga FUTVE</v>
      </c>
      <c r="K199" s="2">
        <f t="shared" si="37"/>
        <v>1</v>
      </c>
    </row>
    <row r="200" spans="1:11" x14ac:dyDescent="0.35">
      <c r="A200" t="s">
        <v>20</v>
      </c>
      <c r="B200" t="s">
        <v>201</v>
      </c>
      <c r="C200" s="12">
        <v>6</v>
      </c>
      <c r="D200" s="12">
        <v>12</v>
      </c>
      <c r="E200" s="2">
        <v>0.5</v>
      </c>
      <c r="F200" s="3">
        <v>3</v>
      </c>
      <c r="G200" s="3"/>
      <c r="H200" t="str">
        <f t="shared" si="34"/>
        <v>MARRUECOS</v>
      </c>
      <c r="I200" t="str">
        <f t="shared" si="35"/>
        <v xml:space="preserve"> Botola Pro</v>
      </c>
      <c r="J200" t="str">
        <f t="shared" si="36"/>
        <v>MARRUECOS| Botola Pro</v>
      </c>
      <c r="K200" s="2">
        <f t="shared" si="37"/>
        <v>0.5</v>
      </c>
    </row>
    <row r="201" spans="1:11" x14ac:dyDescent="0.35">
      <c r="A201" t="s">
        <v>20</v>
      </c>
      <c r="B201" t="s">
        <v>202</v>
      </c>
      <c r="C201" s="12">
        <v>1</v>
      </c>
      <c r="D201" s="12">
        <v>2</v>
      </c>
      <c r="E201" s="2">
        <v>0.5</v>
      </c>
      <c r="F201" s="3">
        <v>0.5</v>
      </c>
      <c r="G201" s="3"/>
      <c r="H201" t="str">
        <f t="shared" si="34"/>
        <v>MARRUECOS</v>
      </c>
      <c r="I201" t="str">
        <f t="shared" si="35"/>
        <v xml:space="preserve"> Botola 2</v>
      </c>
      <c r="J201" t="str">
        <f t="shared" si="36"/>
        <v>MARRUECOS| Botola 2</v>
      </c>
      <c r="K201" s="2">
        <f t="shared" si="37"/>
        <v>0.5</v>
      </c>
    </row>
    <row r="202" spans="1:11" x14ac:dyDescent="0.35">
      <c r="A202" t="s">
        <v>7</v>
      </c>
      <c r="B202" t="s">
        <v>195</v>
      </c>
      <c r="C202" s="12">
        <v>3</v>
      </c>
      <c r="D202" s="12">
        <v>3</v>
      </c>
      <c r="E202" s="2">
        <v>1</v>
      </c>
      <c r="F202" s="3">
        <v>3</v>
      </c>
      <c r="G202" s="3"/>
    </row>
    <row r="203" spans="1:11" x14ac:dyDescent="0.35">
      <c r="A203" t="s">
        <v>22</v>
      </c>
      <c r="B203" t="s">
        <v>206</v>
      </c>
      <c r="C203" s="12">
        <v>6</v>
      </c>
      <c r="D203" s="12">
        <v>12</v>
      </c>
      <c r="E203" s="2">
        <v>0.5</v>
      </c>
      <c r="F203" s="3">
        <v>3</v>
      </c>
    </row>
    <row r="204" spans="1:11" x14ac:dyDescent="0.35">
      <c r="A204" t="s">
        <v>259</v>
      </c>
      <c r="B204" t="s">
        <v>355</v>
      </c>
      <c r="C204" s="12">
        <v>5</v>
      </c>
      <c r="D204" s="12">
        <v>9</v>
      </c>
      <c r="E204" s="2">
        <v>0.55555555555555558</v>
      </c>
      <c r="F204" s="3">
        <v>2.7777777777777777</v>
      </c>
    </row>
    <row r="205" spans="1:11" x14ac:dyDescent="0.35">
      <c r="A205" t="s">
        <v>266</v>
      </c>
      <c r="B205" t="s">
        <v>150</v>
      </c>
      <c r="C205" s="12">
        <v>5</v>
      </c>
      <c r="D205" s="12">
        <v>9</v>
      </c>
      <c r="E205" s="2">
        <v>0.55555555555555558</v>
      </c>
      <c r="F205" s="3">
        <v>2.7777777777777777</v>
      </c>
    </row>
    <row r="206" spans="1:11" x14ac:dyDescent="0.35">
      <c r="A206" t="s">
        <v>71</v>
      </c>
      <c r="B206" t="s">
        <v>50</v>
      </c>
      <c r="C206" s="12">
        <v>4</v>
      </c>
      <c r="D206" s="12">
        <v>6</v>
      </c>
      <c r="E206" s="2">
        <v>0.66666666666666663</v>
      </c>
      <c r="F206" s="3">
        <v>2.6666666666666665</v>
      </c>
    </row>
    <row r="207" spans="1:11" x14ac:dyDescent="0.35">
      <c r="A207" t="s">
        <v>66</v>
      </c>
      <c r="B207" t="s">
        <v>208</v>
      </c>
      <c r="C207" s="12">
        <v>4</v>
      </c>
      <c r="D207" s="12">
        <v>8</v>
      </c>
      <c r="E207" s="2">
        <v>0.5</v>
      </c>
      <c r="F207" s="3">
        <v>2</v>
      </c>
    </row>
    <row r="208" spans="1:11" x14ac:dyDescent="0.35">
      <c r="A208" t="s">
        <v>26</v>
      </c>
      <c r="B208" t="s">
        <v>50</v>
      </c>
      <c r="C208" s="12">
        <v>3</v>
      </c>
      <c r="D208" s="12">
        <v>5</v>
      </c>
      <c r="E208" s="2">
        <v>0.6</v>
      </c>
      <c r="F208" s="3">
        <v>1.7999999999999998</v>
      </c>
    </row>
    <row r="209" spans="1:6" x14ac:dyDescent="0.35">
      <c r="A209" t="s">
        <v>55</v>
      </c>
      <c r="B209" t="s">
        <v>50</v>
      </c>
      <c r="C209" s="12">
        <v>3</v>
      </c>
      <c r="D209" s="12">
        <v>6</v>
      </c>
      <c r="E209" s="2">
        <v>0.5</v>
      </c>
      <c r="F209" s="3">
        <v>1.5</v>
      </c>
    </row>
    <row r="210" spans="1:6" x14ac:dyDescent="0.35">
      <c r="A210" t="s">
        <v>18</v>
      </c>
      <c r="B210" t="s">
        <v>195</v>
      </c>
      <c r="C210" s="12">
        <v>1</v>
      </c>
      <c r="D210" s="12">
        <v>1</v>
      </c>
      <c r="E210" s="2">
        <v>1</v>
      </c>
      <c r="F210" s="3">
        <v>1</v>
      </c>
    </row>
    <row r="211" spans="1:6" x14ac:dyDescent="0.35">
      <c r="A211" t="s">
        <v>44</v>
      </c>
      <c r="B211" t="s">
        <v>207</v>
      </c>
      <c r="C211" s="12">
        <v>2</v>
      </c>
      <c r="D211" s="12">
        <v>4</v>
      </c>
      <c r="E211" s="2">
        <v>0.5</v>
      </c>
      <c r="F211" s="3">
        <v>1</v>
      </c>
    </row>
    <row r="212" spans="1:6" x14ac:dyDescent="0.35">
      <c r="A212" t="s">
        <v>72</v>
      </c>
      <c r="C212" s="12">
        <v>2765</v>
      </c>
      <c r="D212" s="12">
        <v>4038</v>
      </c>
      <c r="E212" s="2">
        <v>0.68474492322932146</v>
      </c>
      <c r="F212" s="3">
        <v>1893.3197127290739</v>
      </c>
    </row>
  </sheetData>
  <pageMargins left="0.7" right="0.7" top="0.75" bottom="0.75" header="0.3" footer="0.3"/>
  <pageSetup orientation="portrait" horizontalDpi="360" verticalDpi="360" r:id="rId2"/>
  <drawing r:id="rId3"/>
  <extLst>
    <ext xmlns:x14="http://schemas.microsoft.com/office/spreadsheetml/2009/9/main" uri="{A8765BA9-456A-4dab-B4F3-ACF838C121DE}">
      <x14:slicerList>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ECF67C-3723-460B-ADF6-6E96EFB90471}">
  <dimension ref="A1:F324"/>
  <sheetViews>
    <sheetView tabSelected="1" zoomScale="83" zoomScaleNormal="83" workbookViewId="0">
      <selection activeCell="A86" sqref="A86"/>
    </sheetView>
  </sheetViews>
  <sheetFormatPr defaultColWidth="8.90625" defaultRowHeight="14.5" x14ac:dyDescent="0.35"/>
  <cols>
    <col min="1" max="1" width="24" bestFit="1" customWidth="1"/>
    <col min="2" max="2" width="33.08984375" bestFit="1" customWidth="1"/>
    <col min="3" max="3" width="18.6328125" bestFit="1" customWidth="1"/>
    <col min="4" max="4" width="21.54296875" bestFit="1" customWidth="1"/>
    <col min="5" max="5" width="12.26953125" bestFit="1" customWidth="1"/>
    <col min="6" max="6" width="15.7265625" bestFit="1" customWidth="1"/>
    <col min="7" max="8" width="15.54296875" bestFit="1" customWidth="1"/>
    <col min="9" max="9" width="13.453125" bestFit="1" customWidth="1"/>
    <col min="10" max="10" width="24.453125" bestFit="1" customWidth="1"/>
    <col min="11" max="11" width="10.81640625" bestFit="1" customWidth="1"/>
    <col min="12" max="12" width="10.36328125" bestFit="1" customWidth="1"/>
    <col min="13" max="13" width="10.08984375" bestFit="1" customWidth="1"/>
    <col min="14" max="14" width="10.1796875" bestFit="1" customWidth="1"/>
    <col min="15" max="15" width="11.81640625" bestFit="1" customWidth="1"/>
    <col min="16" max="16" width="12.08984375" bestFit="1" customWidth="1"/>
    <col min="17" max="17" width="24.453125" bestFit="1" customWidth="1"/>
    <col min="18" max="18" width="15.1796875" bestFit="1" customWidth="1"/>
    <col min="19" max="19" width="14.81640625" bestFit="1" customWidth="1"/>
    <col min="20" max="20" width="14.54296875" bestFit="1" customWidth="1"/>
    <col min="21" max="21" width="14.6328125" bestFit="1" customWidth="1"/>
    <col min="22" max="22" width="16.1796875" bestFit="1" customWidth="1"/>
    <col min="23" max="23" width="16.54296875" bestFit="1" customWidth="1"/>
    <col min="24" max="24" width="23.90625" bestFit="1" customWidth="1"/>
    <col min="25" max="25" width="15.1796875" bestFit="1" customWidth="1"/>
    <col min="26" max="26" width="14.81640625" bestFit="1" customWidth="1"/>
    <col min="27" max="27" width="14.54296875" bestFit="1" customWidth="1"/>
    <col min="28" max="28" width="14.6328125" bestFit="1" customWidth="1"/>
    <col min="29" max="29" width="16.1796875" bestFit="1" customWidth="1"/>
    <col min="30" max="30" width="16.54296875" bestFit="1" customWidth="1"/>
    <col min="31" max="31" width="24.453125" bestFit="1" customWidth="1"/>
    <col min="32" max="32" width="12.90625" bestFit="1" customWidth="1"/>
    <col min="33" max="33" width="12.36328125" bestFit="1" customWidth="1"/>
    <col min="34" max="34" width="12.08984375" bestFit="1" customWidth="1"/>
    <col min="35" max="35" width="12.1796875" bestFit="1" customWidth="1"/>
    <col min="36" max="36" width="13.90625" bestFit="1" customWidth="1"/>
    <col min="37" max="37" width="14.1796875" bestFit="1" customWidth="1"/>
    <col min="38" max="38" width="24.453125" bestFit="1" customWidth="1"/>
    <col min="39" max="39" width="12.90625" bestFit="1" customWidth="1"/>
    <col min="40" max="40" width="12.36328125" bestFit="1" customWidth="1"/>
    <col min="41" max="41" width="12.08984375" bestFit="1" customWidth="1"/>
    <col min="42" max="42" width="12.1796875" bestFit="1" customWidth="1"/>
    <col min="43" max="43" width="13.90625" bestFit="1" customWidth="1"/>
    <col min="44" max="44" width="14.1796875" bestFit="1" customWidth="1"/>
    <col min="45" max="45" width="24.453125" bestFit="1" customWidth="1"/>
    <col min="46" max="46" width="13" bestFit="1" customWidth="1"/>
    <col min="47" max="47" width="12.453125" bestFit="1" customWidth="1"/>
    <col min="48" max="49" width="12.1796875" bestFit="1" customWidth="1"/>
    <col min="50" max="50" width="14" bestFit="1" customWidth="1"/>
    <col min="51" max="51" width="14.1796875" bestFit="1" customWidth="1"/>
    <col min="52" max="52" width="24.453125" bestFit="1" customWidth="1"/>
    <col min="53" max="53" width="13" bestFit="1" customWidth="1"/>
    <col min="54" max="54" width="12.453125" bestFit="1" customWidth="1"/>
    <col min="55" max="56" width="12.1796875" bestFit="1" customWidth="1"/>
    <col min="57" max="57" width="17.90625" bestFit="1" customWidth="1"/>
    <col min="58" max="58" width="14.1796875" bestFit="1" customWidth="1"/>
    <col min="59" max="59" width="24.453125" bestFit="1" customWidth="1"/>
    <col min="60" max="60" width="14.1796875" bestFit="1" customWidth="1"/>
    <col min="61" max="61" width="14.6328125" bestFit="1" customWidth="1"/>
    <col min="62" max="62" width="12.453125" bestFit="1" customWidth="1"/>
    <col min="63" max="66" width="11.81640625" bestFit="1" customWidth="1"/>
    <col min="67" max="68" width="12.453125" bestFit="1" customWidth="1"/>
    <col min="69" max="69" width="17.1796875" bestFit="1" customWidth="1"/>
    <col min="70" max="70" width="17.6328125" bestFit="1" customWidth="1"/>
    <col min="71" max="71" width="12.453125" bestFit="1" customWidth="1"/>
    <col min="72" max="72" width="12.1796875" bestFit="1" customWidth="1"/>
    <col min="73" max="73" width="12.36328125" bestFit="1" customWidth="1"/>
    <col min="74" max="74" width="12.1796875" bestFit="1" customWidth="1"/>
    <col min="75" max="77" width="12.453125" bestFit="1" customWidth="1"/>
    <col min="78" max="78" width="19.1796875" bestFit="1" customWidth="1"/>
    <col min="79" max="79" width="19.6328125" bestFit="1" customWidth="1"/>
    <col min="80" max="80" width="12.453125" bestFit="1" customWidth="1"/>
    <col min="81" max="81" width="14.1796875" bestFit="1" customWidth="1"/>
    <col min="82" max="82" width="14.453125" bestFit="1" customWidth="1"/>
    <col min="83" max="83" width="14.36328125" bestFit="1" customWidth="1"/>
    <col min="84" max="84" width="14.54296875" bestFit="1" customWidth="1"/>
    <col min="85" max="100" width="12.453125" bestFit="1" customWidth="1"/>
    <col min="101" max="103" width="11.81640625" bestFit="1" customWidth="1"/>
    <col min="104" max="104" width="48.90625" bestFit="1" customWidth="1"/>
    <col min="105" max="105" width="8" bestFit="1" customWidth="1"/>
    <col min="106" max="106" width="13.1796875" bestFit="1" customWidth="1"/>
    <col min="107" max="107" width="7.6328125" bestFit="1" customWidth="1"/>
    <col min="108" max="109" width="13.81640625" bestFit="1" customWidth="1"/>
    <col min="110" max="110" width="9.90625" bestFit="1" customWidth="1"/>
    <col min="111" max="111" width="7.1796875" bestFit="1" customWidth="1"/>
    <col min="112" max="112" width="6.81640625" bestFit="1" customWidth="1"/>
    <col min="113" max="113" width="23.90625" bestFit="1" customWidth="1"/>
    <col min="114" max="114" width="39.453125" bestFit="1" customWidth="1"/>
    <col min="115" max="115" width="31.36328125" bestFit="1" customWidth="1"/>
  </cols>
  <sheetData>
    <row r="1" spans="1:6" x14ac:dyDescent="0.35">
      <c r="A1" s="1" t="s">
        <v>0</v>
      </c>
      <c r="B1" s="1" t="s">
        <v>1</v>
      </c>
      <c r="C1" t="s">
        <v>230</v>
      </c>
      <c r="D1" t="s">
        <v>74</v>
      </c>
      <c r="E1" t="s">
        <v>231</v>
      </c>
      <c r="F1" t="s">
        <v>232</v>
      </c>
    </row>
    <row r="2" spans="1:6" x14ac:dyDescent="0.35">
      <c r="A2" t="s">
        <v>234</v>
      </c>
      <c r="B2" t="s">
        <v>235</v>
      </c>
      <c r="C2" s="12">
        <v>13</v>
      </c>
      <c r="D2" s="12">
        <v>16</v>
      </c>
      <c r="E2" s="2">
        <v>0.8125</v>
      </c>
      <c r="F2" s="3">
        <v>24.375</v>
      </c>
    </row>
    <row r="3" spans="1:6" x14ac:dyDescent="0.35">
      <c r="A3" t="s">
        <v>234</v>
      </c>
      <c r="B3" t="s">
        <v>236</v>
      </c>
      <c r="C3" s="12">
        <v>23</v>
      </c>
      <c r="D3" s="12">
        <v>27</v>
      </c>
      <c r="E3" s="2">
        <v>0.85185185185185186</v>
      </c>
      <c r="F3" s="3">
        <v>63.037037037037038</v>
      </c>
    </row>
    <row r="4" spans="1:6" x14ac:dyDescent="0.35">
      <c r="A4" t="s">
        <v>234</v>
      </c>
      <c r="B4" t="s">
        <v>390</v>
      </c>
      <c r="C4" s="12">
        <v>33</v>
      </c>
      <c r="D4" s="12">
        <v>40</v>
      </c>
      <c r="E4" s="2">
        <v>0.82499999999999996</v>
      </c>
      <c r="F4" s="3">
        <v>99</v>
      </c>
    </row>
    <row r="5" spans="1:6" x14ac:dyDescent="0.35">
      <c r="A5" t="s">
        <v>38</v>
      </c>
      <c r="B5" t="s">
        <v>159</v>
      </c>
      <c r="C5" s="12">
        <v>10</v>
      </c>
      <c r="D5" s="12">
        <v>16</v>
      </c>
      <c r="E5" s="2">
        <v>0.625</v>
      </c>
      <c r="F5" s="3">
        <v>7.5</v>
      </c>
    </row>
    <row r="6" spans="1:6" x14ac:dyDescent="0.35">
      <c r="A6" t="s">
        <v>38</v>
      </c>
      <c r="B6" t="s">
        <v>330</v>
      </c>
      <c r="C6" s="12">
        <v>2</v>
      </c>
      <c r="D6" s="12">
        <v>3</v>
      </c>
      <c r="E6" s="2">
        <v>0.66666666666666663</v>
      </c>
      <c r="F6" s="3">
        <v>6</v>
      </c>
    </row>
    <row r="7" spans="1:6" x14ac:dyDescent="0.35">
      <c r="A7" t="s">
        <v>6</v>
      </c>
      <c r="B7" t="s">
        <v>85</v>
      </c>
      <c r="C7" s="12">
        <v>27</v>
      </c>
      <c r="D7" s="12">
        <v>36</v>
      </c>
      <c r="E7" s="2">
        <v>0.75</v>
      </c>
      <c r="F7" s="3">
        <v>18.75</v>
      </c>
    </row>
    <row r="8" spans="1:6" x14ac:dyDescent="0.35">
      <c r="A8" t="s">
        <v>6</v>
      </c>
      <c r="B8" t="s">
        <v>90</v>
      </c>
      <c r="C8" s="12">
        <v>36</v>
      </c>
      <c r="D8" s="12">
        <v>50</v>
      </c>
      <c r="E8" s="2">
        <v>0.72</v>
      </c>
      <c r="F8" s="3">
        <v>20.88</v>
      </c>
    </row>
    <row r="9" spans="1:6" x14ac:dyDescent="0.35">
      <c r="A9" t="s">
        <v>6</v>
      </c>
      <c r="B9" t="s">
        <v>84</v>
      </c>
      <c r="C9" s="12">
        <v>35</v>
      </c>
      <c r="D9" s="12">
        <v>50</v>
      </c>
      <c r="E9" s="2">
        <v>0.7</v>
      </c>
      <c r="F9" s="3">
        <v>32.200000000000003</v>
      </c>
    </row>
    <row r="10" spans="1:6" x14ac:dyDescent="0.35">
      <c r="A10" t="s">
        <v>6</v>
      </c>
      <c r="B10" t="s">
        <v>209</v>
      </c>
      <c r="C10" s="12">
        <v>20</v>
      </c>
      <c r="D10" s="12">
        <v>34</v>
      </c>
      <c r="E10" s="2">
        <v>0.58823529411764708</v>
      </c>
      <c r="F10" s="3">
        <v>21.176470588235293</v>
      </c>
    </row>
    <row r="11" spans="1:6" x14ac:dyDescent="0.35">
      <c r="A11" t="s">
        <v>6</v>
      </c>
      <c r="B11" t="s">
        <v>100</v>
      </c>
      <c r="C11" s="12">
        <v>6</v>
      </c>
      <c r="D11" s="12">
        <v>9</v>
      </c>
      <c r="E11" s="2">
        <v>0.66666666666666663</v>
      </c>
      <c r="F11" s="3">
        <v>4</v>
      </c>
    </row>
    <row r="12" spans="1:6" x14ac:dyDescent="0.35">
      <c r="A12" t="s">
        <v>6</v>
      </c>
      <c r="B12" t="s">
        <v>89</v>
      </c>
      <c r="C12" s="12">
        <v>14</v>
      </c>
      <c r="D12" s="12">
        <v>24</v>
      </c>
      <c r="E12" s="2">
        <v>0.58333333333333337</v>
      </c>
      <c r="F12" s="3">
        <v>13.416666666666668</v>
      </c>
    </row>
    <row r="13" spans="1:6" x14ac:dyDescent="0.35">
      <c r="A13" t="s">
        <v>6</v>
      </c>
      <c r="B13" t="s">
        <v>86</v>
      </c>
      <c r="C13" s="12">
        <v>13</v>
      </c>
      <c r="D13" s="12">
        <v>16</v>
      </c>
      <c r="E13" s="2">
        <v>0.8125</v>
      </c>
      <c r="F13" s="3">
        <v>6.5</v>
      </c>
    </row>
    <row r="14" spans="1:6" x14ac:dyDescent="0.35">
      <c r="A14" t="s">
        <v>6</v>
      </c>
      <c r="B14" t="s">
        <v>98</v>
      </c>
      <c r="C14" s="12">
        <v>7</v>
      </c>
      <c r="D14" s="12">
        <v>9</v>
      </c>
      <c r="E14" s="2">
        <v>0.77777777777777779</v>
      </c>
      <c r="F14" s="3">
        <v>4.6666666666666661</v>
      </c>
    </row>
    <row r="15" spans="1:6" x14ac:dyDescent="0.35">
      <c r="A15" t="s">
        <v>6</v>
      </c>
      <c r="B15" t="s">
        <v>93</v>
      </c>
      <c r="C15" s="12">
        <v>12</v>
      </c>
      <c r="D15" s="12">
        <v>16</v>
      </c>
      <c r="E15" s="2">
        <v>0.75</v>
      </c>
      <c r="F15" s="3">
        <v>9</v>
      </c>
    </row>
    <row r="16" spans="1:6" x14ac:dyDescent="0.35">
      <c r="A16" t="s">
        <v>6</v>
      </c>
      <c r="B16" t="s">
        <v>87</v>
      </c>
      <c r="C16" s="12">
        <v>27</v>
      </c>
      <c r="D16" s="12">
        <v>41</v>
      </c>
      <c r="E16" s="2">
        <v>0.65853658536585369</v>
      </c>
      <c r="F16" s="3">
        <v>17.780487804878049</v>
      </c>
    </row>
    <row r="17" spans="1:6" x14ac:dyDescent="0.35">
      <c r="A17" t="s">
        <v>6</v>
      </c>
      <c r="B17" t="s">
        <v>91</v>
      </c>
      <c r="C17" s="12">
        <v>20</v>
      </c>
      <c r="D17" s="12">
        <v>35</v>
      </c>
      <c r="E17" s="2">
        <v>0.5714285714285714</v>
      </c>
      <c r="F17" s="3">
        <v>16.571428571428573</v>
      </c>
    </row>
    <row r="18" spans="1:6" x14ac:dyDescent="0.35">
      <c r="A18" t="s">
        <v>6</v>
      </c>
      <c r="B18" t="s">
        <v>83</v>
      </c>
      <c r="C18" s="12">
        <v>28</v>
      </c>
      <c r="D18" s="12">
        <v>42</v>
      </c>
      <c r="E18" s="2">
        <v>0.66666666666666663</v>
      </c>
      <c r="F18" s="3">
        <v>23.333333333333336</v>
      </c>
    </row>
    <row r="19" spans="1:6" x14ac:dyDescent="0.35">
      <c r="A19" t="s">
        <v>6</v>
      </c>
      <c r="B19" t="s">
        <v>92</v>
      </c>
      <c r="C19" s="12">
        <v>25</v>
      </c>
      <c r="D19" s="12">
        <v>32</v>
      </c>
      <c r="E19" s="2">
        <v>0.78125</v>
      </c>
      <c r="F19" s="3">
        <v>16.40625</v>
      </c>
    </row>
    <row r="20" spans="1:6" x14ac:dyDescent="0.35">
      <c r="A20" t="s">
        <v>6</v>
      </c>
      <c r="B20" t="s">
        <v>88</v>
      </c>
      <c r="C20" s="12">
        <v>23</v>
      </c>
      <c r="D20" s="12">
        <v>31</v>
      </c>
      <c r="E20" s="2">
        <v>0.74193548387096775</v>
      </c>
      <c r="F20" s="3">
        <v>14.096774193548388</v>
      </c>
    </row>
    <row r="21" spans="1:6" x14ac:dyDescent="0.35">
      <c r="A21" t="s">
        <v>6</v>
      </c>
      <c r="B21" t="s">
        <v>95</v>
      </c>
      <c r="C21" s="12">
        <v>3</v>
      </c>
      <c r="D21" s="12">
        <v>3</v>
      </c>
      <c r="E21" s="2">
        <v>1</v>
      </c>
      <c r="F21" s="3">
        <v>3</v>
      </c>
    </row>
    <row r="22" spans="1:6" x14ac:dyDescent="0.35">
      <c r="A22" t="s">
        <v>6</v>
      </c>
      <c r="B22" t="s">
        <v>227</v>
      </c>
      <c r="C22" s="12">
        <v>15</v>
      </c>
      <c r="D22" s="12">
        <v>21</v>
      </c>
      <c r="E22" s="2">
        <v>0.7142857142857143</v>
      </c>
      <c r="F22" s="3">
        <v>7.8571428571428577</v>
      </c>
    </row>
    <row r="23" spans="1:6" x14ac:dyDescent="0.35">
      <c r="A23" t="s">
        <v>6</v>
      </c>
      <c r="B23" t="s">
        <v>97</v>
      </c>
      <c r="C23" s="12">
        <v>11</v>
      </c>
      <c r="D23" s="12">
        <v>21</v>
      </c>
      <c r="E23" s="2">
        <v>0.52380952380952384</v>
      </c>
      <c r="F23" s="3">
        <v>7.333333333333333</v>
      </c>
    </row>
    <row r="24" spans="1:6" x14ac:dyDescent="0.35">
      <c r="A24" t="s">
        <v>6</v>
      </c>
      <c r="B24" t="s">
        <v>99</v>
      </c>
      <c r="C24" s="12">
        <v>4</v>
      </c>
      <c r="D24" s="12">
        <v>5</v>
      </c>
      <c r="E24" s="2">
        <v>0.8</v>
      </c>
      <c r="F24" s="3">
        <v>2.4</v>
      </c>
    </row>
    <row r="25" spans="1:6" x14ac:dyDescent="0.35">
      <c r="A25" t="s">
        <v>6</v>
      </c>
      <c r="B25" t="s">
        <v>96</v>
      </c>
      <c r="C25" s="12">
        <v>17</v>
      </c>
      <c r="D25" s="12">
        <v>20</v>
      </c>
      <c r="E25" s="2">
        <v>0.85</v>
      </c>
      <c r="F25" s="3">
        <v>17</v>
      </c>
    </row>
    <row r="26" spans="1:6" x14ac:dyDescent="0.35">
      <c r="A26" t="s">
        <v>6</v>
      </c>
      <c r="B26" t="s">
        <v>94</v>
      </c>
      <c r="C26" s="12">
        <v>11</v>
      </c>
      <c r="D26" s="12">
        <v>13</v>
      </c>
      <c r="E26" s="2">
        <v>0.84615384615384615</v>
      </c>
      <c r="F26" s="3">
        <v>7.615384615384615</v>
      </c>
    </row>
    <row r="27" spans="1:6" x14ac:dyDescent="0.35">
      <c r="A27" t="s">
        <v>6</v>
      </c>
      <c r="B27" t="s">
        <v>220</v>
      </c>
      <c r="C27" s="12">
        <v>8</v>
      </c>
      <c r="D27" s="12">
        <v>14</v>
      </c>
      <c r="E27" s="2">
        <v>0.5714285714285714</v>
      </c>
      <c r="F27" s="3">
        <v>7.4285714285714288</v>
      </c>
    </row>
    <row r="28" spans="1:6" x14ac:dyDescent="0.35">
      <c r="A28" t="s">
        <v>6</v>
      </c>
      <c r="B28" t="s">
        <v>219</v>
      </c>
      <c r="C28" s="12">
        <v>0</v>
      </c>
      <c r="D28" s="12">
        <v>1</v>
      </c>
      <c r="E28" s="2">
        <v>0</v>
      </c>
      <c r="F28" s="3">
        <v>0</v>
      </c>
    </row>
    <row r="29" spans="1:6" x14ac:dyDescent="0.35">
      <c r="A29" t="s">
        <v>6</v>
      </c>
      <c r="B29" t="s">
        <v>417</v>
      </c>
      <c r="C29" s="12">
        <v>1</v>
      </c>
      <c r="D29" s="12">
        <v>1</v>
      </c>
      <c r="E29" s="2">
        <v>1</v>
      </c>
      <c r="F29" s="3">
        <v>3</v>
      </c>
    </row>
    <row r="30" spans="1:6" x14ac:dyDescent="0.35">
      <c r="A30" t="s">
        <v>42</v>
      </c>
      <c r="B30" t="s">
        <v>200</v>
      </c>
      <c r="C30" s="12">
        <v>7</v>
      </c>
      <c r="D30" s="12">
        <v>8</v>
      </c>
      <c r="E30" s="2">
        <v>0.875</v>
      </c>
      <c r="F30" s="3">
        <v>7.875</v>
      </c>
    </row>
    <row r="31" spans="1:6" x14ac:dyDescent="0.35">
      <c r="A31" t="s">
        <v>2</v>
      </c>
      <c r="B31" t="s">
        <v>150</v>
      </c>
      <c r="C31" s="12">
        <v>21</v>
      </c>
      <c r="D31" s="12">
        <v>31</v>
      </c>
      <c r="E31" s="2">
        <v>0.67741935483870963</v>
      </c>
      <c r="F31" s="3">
        <v>18.967741935483872</v>
      </c>
    </row>
    <row r="32" spans="1:6" x14ac:dyDescent="0.35">
      <c r="A32" t="s">
        <v>2</v>
      </c>
      <c r="B32" t="s">
        <v>183</v>
      </c>
      <c r="C32" s="12">
        <v>23</v>
      </c>
      <c r="D32" s="12">
        <v>29</v>
      </c>
      <c r="E32" s="2">
        <v>0.7931034482758621</v>
      </c>
      <c r="F32" s="3">
        <v>14.275862068965518</v>
      </c>
    </row>
    <row r="33" spans="1:6" x14ac:dyDescent="0.35">
      <c r="A33" t="s">
        <v>2</v>
      </c>
      <c r="B33" t="s">
        <v>331</v>
      </c>
      <c r="C33" s="12">
        <v>4</v>
      </c>
      <c r="D33" s="12">
        <v>4</v>
      </c>
      <c r="E33" s="2">
        <v>1</v>
      </c>
      <c r="F33" s="3">
        <v>12</v>
      </c>
    </row>
    <row r="34" spans="1:6" x14ac:dyDescent="0.35">
      <c r="A34" t="s">
        <v>24</v>
      </c>
      <c r="B34" t="s">
        <v>136</v>
      </c>
      <c r="C34" s="12">
        <v>17</v>
      </c>
      <c r="D34" s="12">
        <v>20</v>
      </c>
      <c r="E34" s="2">
        <v>0.85</v>
      </c>
      <c r="F34" s="3">
        <v>14.45</v>
      </c>
    </row>
    <row r="35" spans="1:6" x14ac:dyDescent="0.35">
      <c r="A35" t="s">
        <v>24</v>
      </c>
      <c r="B35" t="s">
        <v>137</v>
      </c>
      <c r="C35" s="12">
        <v>3</v>
      </c>
      <c r="D35" s="12">
        <v>3</v>
      </c>
      <c r="E35" s="2">
        <v>1</v>
      </c>
      <c r="F35" s="3">
        <v>3</v>
      </c>
    </row>
    <row r="36" spans="1:6" x14ac:dyDescent="0.35">
      <c r="A36" t="s">
        <v>233</v>
      </c>
      <c r="B36" t="s">
        <v>237</v>
      </c>
      <c r="C36" s="12">
        <v>33</v>
      </c>
      <c r="D36" s="12">
        <v>50</v>
      </c>
      <c r="E36" s="2">
        <v>0.66</v>
      </c>
      <c r="F36" s="3">
        <v>67.320000000000007</v>
      </c>
    </row>
    <row r="37" spans="1:6" x14ac:dyDescent="0.35">
      <c r="A37" t="s">
        <v>233</v>
      </c>
      <c r="B37" t="s">
        <v>238</v>
      </c>
      <c r="C37" s="12">
        <v>12</v>
      </c>
      <c r="D37" s="12">
        <v>18</v>
      </c>
      <c r="E37" s="2">
        <v>0.66666666666666663</v>
      </c>
      <c r="F37" s="3">
        <v>34.666666666666664</v>
      </c>
    </row>
    <row r="38" spans="1:6" x14ac:dyDescent="0.35">
      <c r="A38" t="s">
        <v>233</v>
      </c>
      <c r="B38" t="s">
        <v>239</v>
      </c>
      <c r="C38" s="12">
        <v>19</v>
      </c>
      <c r="D38" s="12">
        <v>33</v>
      </c>
      <c r="E38" s="2">
        <v>0.5757575757575758</v>
      </c>
      <c r="F38" s="3">
        <v>29.363636363636363</v>
      </c>
    </row>
    <row r="39" spans="1:6" x14ac:dyDescent="0.35">
      <c r="A39" t="s">
        <v>233</v>
      </c>
      <c r="B39" t="s">
        <v>240</v>
      </c>
      <c r="C39" s="12">
        <v>38</v>
      </c>
      <c r="D39" s="12">
        <v>65</v>
      </c>
      <c r="E39" s="2">
        <v>0.58461538461538465</v>
      </c>
      <c r="F39" s="3">
        <v>90.615384615384613</v>
      </c>
    </row>
    <row r="40" spans="1:6" x14ac:dyDescent="0.35">
      <c r="A40" t="s">
        <v>233</v>
      </c>
      <c r="B40" t="s">
        <v>288</v>
      </c>
      <c r="C40" s="12">
        <v>7</v>
      </c>
      <c r="D40" s="12">
        <v>12</v>
      </c>
      <c r="E40" s="2">
        <v>0.58333333333333337</v>
      </c>
      <c r="F40" s="3">
        <v>21</v>
      </c>
    </row>
    <row r="41" spans="1:6" x14ac:dyDescent="0.35">
      <c r="A41" t="s">
        <v>233</v>
      </c>
      <c r="B41" t="s">
        <v>293</v>
      </c>
      <c r="C41" s="12">
        <v>13</v>
      </c>
      <c r="D41" s="12">
        <v>20</v>
      </c>
      <c r="E41" s="2">
        <v>0.65</v>
      </c>
      <c r="F41" s="3">
        <v>9.1</v>
      </c>
    </row>
    <row r="42" spans="1:6" x14ac:dyDescent="0.35">
      <c r="A42" t="s">
        <v>233</v>
      </c>
      <c r="B42" t="s">
        <v>386</v>
      </c>
      <c r="C42" s="12">
        <v>6</v>
      </c>
      <c r="D42" s="12">
        <v>7</v>
      </c>
      <c r="E42" s="2">
        <v>0.8571428571428571</v>
      </c>
      <c r="F42" s="3">
        <v>18</v>
      </c>
    </row>
    <row r="43" spans="1:6" x14ac:dyDescent="0.35">
      <c r="A43" t="s">
        <v>233</v>
      </c>
      <c r="B43" t="s">
        <v>402</v>
      </c>
      <c r="C43" s="12">
        <v>3</v>
      </c>
      <c r="D43" s="12">
        <v>3</v>
      </c>
      <c r="E43" s="2">
        <v>1</v>
      </c>
      <c r="F43" s="3">
        <v>9</v>
      </c>
    </row>
    <row r="44" spans="1:6" x14ac:dyDescent="0.35">
      <c r="A44" t="s">
        <v>233</v>
      </c>
      <c r="B44" t="s">
        <v>332</v>
      </c>
      <c r="C44" s="12">
        <v>11</v>
      </c>
      <c r="D44" s="12">
        <v>13</v>
      </c>
      <c r="E44" s="2">
        <v>0.84615384615384615</v>
      </c>
      <c r="F44" s="3">
        <v>33</v>
      </c>
    </row>
    <row r="45" spans="1:6" x14ac:dyDescent="0.35">
      <c r="A45" t="s">
        <v>69</v>
      </c>
      <c r="B45" t="s">
        <v>50</v>
      </c>
      <c r="C45" s="12">
        <v>12</v>
      </c>
      <c r="D45" s="12">
        <v>13</v>
      </c>
      <c r="E45" s="2">
        <v>0.92307692307692313</v>
      </c>
      <c r="F45" s="3">
        <v>10.153846153846153</v>
      </c>
    </row>
    <row r="46" spans="1:6" x14ac:dyDescent="0.35">
      <c r="A46" t="s">
        <v>333</v>
      </c>
      <c r="B46" t="s">
        <v>334</v>
      </c>
      <c r="C46" s="12">
        <v>3</v>
      </c>
      <c r="D46" s="12">
        <v>5</v>
      </c>
      <c r="E46" s="2">
        <v>0.6</v>
      </c>
      <c r="F46" s="3">
        <v>9</v>
      </c>
    </row>
    <row r="47" spans="1:6" x14ac:dyDescent="0.35">
      <c r="A47" t="s">
        <v>10</v>
      </c>
      <c r="B47" t="s">
        <v>173</v>
      </c>
      <c r="C47" s="12">
        <v>23</v>
      </c>
      <c r="D47" s="12">
        <v>35</v>
      </c>
      <c r="E47" s="2">
        <v>0.65714285714285714</v>
      </c>
      <c r="F47" s="3">
        <v>14.457142857142857</v>
      </c>
    </row>
    <row r="48" spans="1:6" x14ac:dyDescent="0.35">
      <c r="A48" t="s">
        <v>10</v>
      </c>
      <c r="B48" t="s">
        <v>241</v>
      </c>
      <c r="C48" s="12">
        <v>17</v>
      </c>
      <c r="D48" s="12">
        <v>24</v>
      </c>
      <c r="E48" s="2">
        <v>0.70833333333333337</v>
      </c>
      <c r="F48" s="3">
        <v>51</v>
      </c>
    </row>
    <row r="49" spans="1:6" x14ac:dyDescent="0.35">
      <c r="A49" t="s">
        <v>10</v>
      </c>
      <c r="B49" t="s">
        <v>242</v>
      </c>
      <c r="C49" s="12">
        <v>20</v>
      </c>
      <c r="D49" s="12">
        <v>27</v>
      </c>
      <c r="E49" s="2">
        <v>0.7407407407407407</v>
      </c>
      <c r="F49" s="3">
        <v>38.518518518518519</v>
      </c>
    </row>
    <row r="50" spans="1:6" x14ac:dyDescent="0.35">
      <c r="A50" t="s">
        <v>10</v>
      </c>
      <c r="B50" t="s">
        <v>243</v>
      </c>
      <c r="C50" s="12">
        <v>12</v>
      </c>
      <c r="D50" s="12">
        <v>20</v>
      </c>
      <c r="E50" s="2">
        <v>0.6</v>
      </c>
      <c r="F50" s="3">
        <v>33</v>
      </c>
    </row>
    <row r="51" spans="1:6" x14ac:dyDescent="0.35">
      <c r="A51" t="s">
        <v>10</v>
      </c>
      <c r="B51" t="s">
        <v>174</v>
      </c>
      <c r="C51" s="12">
        <v>30</v>
      </c>
      <c r="D51" s="12">
        <v>39</v>
      </c>
      <c r="E51" s="2">
        <v>0.76923076923076927</v>
      </c>
      <c r="F51" s="3">
        <v>78.461538461538467</v>
      </c>
    </row>
    <row r="52" spans="1:6" x14ac:dyDescent="0.35">
      <c r="A52" t="s">
        <v>10</v>
      </c>
      <c r="B52" t="s">
        <v>276</v>
      </c>
      <c r="C52" s="12">
        <v>12</v>
      </c>
      <c r="D52" s="12">
        <v>15</v>
      </c>
      <c r="E52" s="2">
        <v>0.8</v>
      </c>
      <c r="F52" s="3">
        <v>36</v>
      </c>
    </row>
    <row r="53" spans="1:6" x14ac:dyDescent="0.35">
      <c r="A53" t="s">
        <v>10</v>
      </c>
      <c r="B53" t="s">
        <v>372</v>
      </c>
      <c r="C53" s="12">
        <v>7</v>
      </c>
      <c r="D53" s="12">
        <v>9</v>
      </c>
      <c r="E53" s="2">
        <v>0.77777777777777779</v>
      </c>
      <c r="F53" s="3">
        <v>21</v>
      </c>
    </row>
    <row r="54" spans="1:6" x14ac:dyDescent="0.35">
      <c r="A54" t="s">
        <v>10</v>
      </c>
      <c r="B54" t="s">
        <v>373</v>
      </c>
      <c r="C54" s="12">
        <v>5</v>
      </c>
      <c r="D54" s="12">
        <v>12</v>
      </c>
      <c r="E54" s="2">
        <v>0.41666666666666669</v>
      </c>
      <c r="F54" s="3">
        <v>15</v>
      </c>
    </row>
    <row r="55" spans="1:6" x14ac:dyDescent="0.35">
      <c r="A55" t="s">
        <v>10</v>
      </c>
      <c r="B55" t="s">
        <v>426</v>
      </c>
      <c r="C55" s="12">
        <v>2</v>
      </c>
      <c r="D55" s="12">
        <v>2</v>
      </c>
      <c r="E55" s="2">
        <v>1</v>
      </c>
      <c r="F55" s="3">
        <v>6</v>
      </c>
    </row>
    <row r="56" spans="1:6" x14ac:dyDescent="0.35">
      <c r="A56" t="s">
        <v>374</v>
      </c>
      <c r="B56" t="s">
        <v>375</v>
      </c>
      <c r="C56" s="12">
        <v>1</v>
      </c>
      <c r="D56" s="12">
        <v>1</v>
      </c>
      <c r="E56" s="2">
        <v>1</v>
      </c>
      <c r="F56" s="3">
        <v>3</v>
      </c>
    </row>
    <row r="57" spans="1:6" x14ac:dyDescent="0.35">
      <c r="A57" t="s">
        <v>39</v>
      </c>
      <c r="B57" t="s">
        <v>84</v>
      </c>
      <c r="C57" s="12">
        <v>17</v>
      </c>
      <c r="D57" s="12">
        <v>22</v>
      </c>
      <c r="E57" s="2">
        <v>0.77272727272727271</v>
      </c>
      <c r="F57" s="3">
        <v>11.59090909090909</v>
      </c>
    </row>
    <row r="58" spans="1:6" x14ac:dyDescent="0.35">
      <c r="A58" t="s">
        <v>39</v>
      </c>
      <c r="B58" t="s">
        <v>88</v>
      </c>
      <c r="C58" s="12">
        <v>17</v>
      </c>
      <c r="D58" s="12">
        <v>24</v>
      </c>
      <c r="E58" s="2">
        <v>0.70833333333333337</v>
      </c>
      <c r="F58" s="3">
        <v>9.9166666666666679</v>
      </c>
    </row>
    <row r="59" spans="1:6" x14ac:dyDescent="0.35">
      <c r="A59" t="s">
        <v>39</v>
      </c>
      <c r="B59" t="s">
        <v>144</v>
      </c>
      <c r="C59" s="12">
        <v>18</v>
      </c>
      <c r="D59" s="12">
        <v>28</v>
      </c>
      <c r="E59" s="2">
        <v>0.6428571428571429</v>
      </c>
      <c r="F59" s="3">
        <v>13.5</v>
      </c>
    </row>
    <row r="60" spans="1:6" x14ac:dyDescent="0.35">
      <c r="A60" t="s">
        <v>39</v>
      </c>
      <c r="B60" t="s">
        <v>145</v>
      </c>
      <c r="C60" s="12">
        <v>24</v>
      </c>
      <c r="D60" s="12">
        <v>27</v>
      </c>
      <c r="E60" s="2">
        <v>0.88888888888888884</v>
      </c>
      <c r="F60" s="3">
        <v>16</v>
      </c>
    </row>
    <row r="61" spans="1:6" x14ac:dyDescent="0.35">
      <c r="A61" t="s">
        <v>39</v>
      </c>
      <c r="B61" t="s">
        <v>143</v>
      </c>
      <c r="C61" s="12">
        <v>17</v>
      </c>
      <c r="D61" s="12">
        <v>25</v>
      </c>
      <c r="E61" s="2">
        <v>0.68</v>
      </c>
      <c r="F61" s="3">
        <v>16.32</v>
      </c>
    </row>
    <row r="62" spans="1:6" x14ac:dyDescent="0.35">
      <c r="A62" t="s">
        <v>39</v>
      </c>
      <c r="B62" t="s">
        <v>407</v>
      </c>
      <c r="C62" s="12">
        <v>1</v>
      </c>
      <c r="D62" s="12">
        <v>1</v>
      </c>
      <c r="E62" s="2">
        <v>1</v>
      </c>
      <c r="F62" s="3">
        <v>1</v>
      </c>
    </row>
    <row r="63" spans="1:6" x14ac:dyDescent="0.35">
      <c r="A63" t="s">
        <v>39</v>
      </c>
      <c r="B63" t="s">
        <v>408</v>
      </c>
      <c r="C63" s="12">
        <v>8</v>
      </c>
      <c r="D63" s="12">
        <v>12</v>
      </c>
      <c r="E63" s="2">
        <v>0.66666666666666663</v>
      </c>
      <c r="F63" s="3">
        <v>7.333333333333333</v>
      </c>
    </row>
    <row r="64" spans="1:6" x14ac:dyDescent="0.35">
      <c r="A64" t="s">
        <v>25</v>
      </c>
      <c r="B64" t="s">
        <v>50</v>
      </c>
      <c r="C64" s="12">
        <v>16</v>
      </c>
      <c r="D64" s="12">
        <v>18</v>
      </c>
      <c r="E64" s="2">
        <v>0.88888888888888884</v>
      </c>
      <c r="F64" s="3">
        <v>12.444444444444445</v>
      </c>
    </row>
    <row r="65" spans="1:6" x14ac:dyDescent="0.35">
      <c r="A65" t="s">
        <v>40</v>
      </c>
      <c r="B65" t="s">
        <v>50</v>
      </c>
      <c r="C65" s="12">
        <v>8</v>
      </c>
      <c r="D65" s="12">
        <v>14</v>
      </c>
      <c r="E65" s="2">
        <v>0.5714285714285714</v>
      </c>
      <c r="F65" s="3">
        <v>9.1428571428571423</v>
      </c>
    </row>
    <row r="66" spans="1:6" x14ac:dyDescent="0.35">
      <c r="A66" t="s">
        <v>40</v>
      </c>
      <c r="B66" t="s">
        <v>398</v>
      </c>
      <c r="C66" s="12">
        <v>3</v>
      </c>
      <c r="D66" s="12">
        <v>3</v>
      </c>
      <c r="E66" s="2">
        <v>1</v>
      </c>
      <c r="F66" s="3">
        <v>9</v>
      </c>
    </row>
    <row r="67" spans="1:6" x14ac:dyDescent="0.35">
      <c r="A67" t="s">
        <v>26</v>
      </c>
      <c r="B67" t="s">
        <v>50</v>
      </c>
      <c r="C67" s="12">
        <v>6</v>
      </c>
      <c r="D67" s="12">
        <v>6</v>
      </c>
      <c r="E67" s="2">
        <v>1</v>
      </c>
      <c r="F67" s="3">
        <v>6</v>
      </c>
    </row>
    <row r="68" spans="1:6" x14ac:dyDescent="0.35">
      <c r="A68" t="s">
        <v>27</v>
      </c>
      <c r="B68" t="s">
        <v>178</v>
      </c>
      <c r="C68" s="12">
        <v>27</v>
      </c>
      <c r="D68" s="12">
        <v>35</v>
      </c>
      <c r="E68" s="2">
        <v>0.77142857142857146</v>
      </c>
      <c r="F68" s="3">
        <v>20.057142857142857</v>
      </c>
    </row>
    <row r="69" spans="1:6" x14ac:dyDescent="0.35">
      <c r="A69" t="s">
        <v>27</v>
      </c>
      <c r="B69" t="s">
        <v>179</v>
      </c>
      <c r="C69" s="12">
        <v>11</v>
      </c>
      <c r="D69" s="12">
        <v>17</v>
      </c>
      <c r="E69" s="2">
        <v>0.6470588235294118</v>
      </c>
      <c r="F69" s="3">
        <v>7.1176470588235299</v>
      </c>
    </row>
    <row r="70" spans="1:6" x14ac:dyDescent="0.35">
      <c r="A70" t="s">
        <v>27</v>
      </c>
      <c r="B70" t="s">
        <v>181</v>
      </c>
      <c r="C70" s="12">
        <v>8</v>
      </c>
      <c r="D70" s="12">
        <v>9</v>
      </c>
      <c r="E70" s="2">
        <v>0.88888888888888884</v>
      </c>
      <c r="F70" s="3">
        <v>4.4444444444444446</v>
      </c>
    </row>
    <row r="71" spans="1:6" x14ac:dyDescent="0.35">
      <c r="A71" t="s">
        <v>27</v>
      </c>
      <c r="B71" t="s">
        <v>180</v>
      </c>
      <c r="C71" s="12">
        <v>6</v>
      </c>
      <c r="D71" s="12">
        <v>8</v>
      </c>
      <c r="E71" s="2">
        <v>0.75</v>
      </c>
      <c r="F71" s="3">
        <v>3.75</v>
      </c>
    </row>
    <row r="72" spans="1:6" x14ac:dyDescent="0.35">
      <c r="A72" t="s">
        <v>27</v>
      </c>
      <c r="B72" t="s">
        <v>376</v>
      </c>
      <c r="C72" s="12">
        <v>7</v>
      </c>
      <c r="D72" s="12">
        <v>10</v>
      </c>
      <c r="E72" s="2">
        <v>0.7</v>
      </c>
      <c r="F72" s="3">
        <v>21</v>
      </c>
    </row>
    <row r="73" spans="1:6" x14ac:dyDescent="0.35">
      <c r="A73" t="s">
        <v>7</v>
      </c>
      <c r="B73" t="s">
        <v>195</v>
      </c>
      <c r="C73" s="12">
        <v>5</v>
      </c>
      <c r="D73" s="12">
        <v>7</v>
      </c>
      <c r="E73" s="2">
        <v>0.7142857142857143</v>
      </c>
      <c r="F73" s="3">
        <v>5.7142857142857135</v>
      </c>
    </row>
    <row r="74" spans="1:6" x14ac:dyDescent="0.35">
      <c r="A74" t="s">
        <v>7</v>
      </c>
      <c r="B74" t="s">
        <v>244</v>
      </c>
      <c r="C74" s="12">
        <v>16</v>
      </c>
      <c r="D74" s="12">
        <v>21</v>
      </c>
      <c r="E74" s="2">
        <v>0.76190476190476186</v>
      </c>
      <c r="F74" s="3">
        <v>38.857142857142854</v>
      </c>
    </row>
    <row r="75" spans="1:6" x14ac:dyDescent="0.35">
      <c r="A75" t="s">
        <v>41</v>
      </c>
      <c r="B75" t="s">
        <v>50</v>
      </c>
      <c r="C75" s="12">
        <v>15</v>
      </c>
      <c r="D75" s="12">
        <v>17</v>
      </c>
      <c r="E75" s="2">
        <v>0.88235294117647056</v>
      </c>
      <c r="F75" s="3">
        <v>11.470588235294116</v>
      </c>
    </row>
    <row r="76" spans="1:6" x14ac:dyDescent="0.35">
      <c r="A76" t="s">
        <v>41</v>
      </c>
      <c r="B76" t="s">
        <v>335</v>
      </c>
      <c r="C76" s="12">
        <v>1</v>
      </c>
      <c r="D76" s="12">
        <v>1</v>
      </c>
      <c r="E76" s="2">
        <v>1</v>
      </c>
      <c r="F76" s="3">
        <v>3</v>
      </c>
    </row>
    <row r="77" spans="1:6" x14ac:dyDescent="0.35">
      <c r="A77" t="s">
        <v>8</v>
      </c>
      <c r="B77" t="s">
        <v>121</v>
      </c>
      <c r="C77" s="12">
        <v>13</v>
      </c>
      <c r="D77" s="12">
        <v>16</v>
      </c>
      <c r="E77" s="2">
        <v>0.8125</v>
      </c>
      <c r="F77" s="3">
        <v>12.1875</v>
      </c>
    </row>
    <row r="78" spans="1:6" x14ac:dyDescent="0.35">
      <c r="A78" t="s">
        <v>8</v>
      </c>
      <c r="B78" t="s">
        <v>120</v>
      </c>
      <c r="C78" s="12">
        <v>12</v>
      </c>
      <c r="D78" s="12">
        <v>17</v>
      </c>
      <c r="E78" s="2">
        <v>0.70588235294117652</v>
      </c>
      <c r="F78" s="3">
        <v>21.882352941176471</v>
      </c>
    </row>
    <row r="79" spans="1:6" x14ac:dyDescent="0.35">
      <c r="A79" t="s">
        <v>8</v>
      </c>
      <c r="B79" t="s">
        <v>210</v>
      </c>
      <c r="C79" s="12">
        <v>14</v>
      </c>
      <c r="D79" s="12">
        <v>20</v>
      </c>
      <c r="E79" s="2">
        <v>0.7</v>
      </c>
      <c r="F79" s="3">
        <v>22.400000000000002</v>
      </c>
    </row>
    <row r="80" spans="1:6" x14ac:dyDescent="0.35">
      <c r="A80" t="s">
        <v>8</v>
      </c>
      <c r="B80" t="s">
        <v>123</v>
      </c>
      <c r="C80" s="12">
        <v>13</v>
      </c>
      <c r="D80" s="12">
        <v>13</v>
      </c>
      <c r="E80" s="2">
        <v>1</v>
      </c>
      <c r="F80" s="3">
        <v>14</v>
      </c>
    </row>
    <row r="81" spans="1:6" x14ac:dyDescent="0.35">
      <c r="A81" t="s">
        <v>8</v>
      </c>
      <c r="B81" t="s">
        <v>124</v>
      </c>
      <c r="C81" s="12">
        <v>4</v>
      </c>
      <c r="D81" s="12">
        <v>4</v>
      </c>
      <c r="E81" s="2">
        <v>1</v>
      </c>
      <c r="F81" s="3">
        <v>8</v>
      </c>
    </row>
    <row r="82" spans="1:6" x14ac:dyDescent="0.35">
      <c r="A82" t="s">
        <v>8</v>
      </c>
      <c r="B82" t="s">
        <v>125</v>
      </c>
      <c r="C82" s="12">
        <v>11</v>
      </c>
      <c r="D82" s="12">
        <v>11</v>
      </c>
      <c r="E82" s="2">
        <v>1</v>
      </c>
      <c r="F82" s="3">
        <v>13</v>
      </c>
    </row>
    <row r="83" spans="1:6" x14ac:dyDescent="0.35">
      <c r="A83" t="s">
        <v>8</v>
      </c>
      <c r="B83" t="s">
        <v>118</v>
      </c>
      <c r="C83" s="12">
        <v>14</v>
      </c>
      <c r="D83" s="12">
        <v>20</v>
      </c>
      <c r="E83" s="2">
        <v>0.7</v>
      </c>
      <c r="F83" s="3">
        <v>19.599999999999998</v>
      </c>
    </row>
    <row r="84" spans="1:6" x14ac:dyDescent="0.35">
      <c r="A84" t="s">
        <v>8</v>
      </c>
      <c r="B84" t="s">
        <v>119</v>
      </c>
      <c r="C84" s="12">
        <v>12</v>
      </c>
      <c r="D84" s="12">
        <v>20</v>
      </c>
      <c r="E84" s="2">
        <v>0.6</v>
      </c>
      <c r="F84" s="3">
        <v>13.799999999999999</v>
      </c>
    </row>
    <row r="85" spans="1:6" x14ac:dyDescent="0.35">
      <c r="A85" t="s">
        <v>8</v>
      </c>
      <c r="B85" t="s">
        <v>122</v>
      </c>
      <c r="C85" s="12">
        <v>12</v>
      </c>
      <c r="D85" s="12">
        <v>21</v>
      </c>
      <c r="E85" s="2">
        <v>0.5714285714285714</v>
      </c>
      <c r="F85" s="3">
        <v>20</v>
      </c>
    </row>
    <row r="86" spans="1:6" x14ac:dyDescent="0.35">
      <c r="A86" t="s">
        <v>8</v>
      </c>
      <c r="B86" t="s">
        <v>127</v>
      </c>
      <c r="C86" s="12">
        <v>11</v>
      </c>
      <c r="D86" s="12">
        <v>11</v>
      </c>
      <c r="E86" s="2">
        <v>1</v>
      </c>
      <c r="F86" s="3">
        <v>17</v>
      </c>
    </row>
    <row r="87" spans="1:6" x14ac:dyDescent="0.35">
      <c r="A87" t="s">
        <v>8</v>
      </c>
      <c r="B87" t="s">
        <v>245</v>
      </c>
      <c r="C87" s="12">
        <v>6</v>
      </c>
      <c r="D87" s="12">
        <v>8</v>
      </c>
      <c r="E87" s="2">
        <v>0.75</v>
      </c>
      <c r="F87" s="3">
        <v>15.75</v>
      </c>
    </row>
    <row r="88" spans="1:6" x14ac:dyDescent="0.35">
      <c r="A88" t="s">
        <v>8</v>
      </c>
      <c r="B88" t="s">
        <v>246</v>
      </c>
      <c r="C88" s="12">
        <v>5</v>
      </c>
      <c r="D88" s="12">
        <v>6</v>
      </c>
      <c r="E88" s="2">
        <v>0.83333333333333337</v>
      </c>
      <c r="F88" s="3">
        <v>4.166666666666667</v>
      </c>
    </row>
    <row r="89" spans="1:6" x14ac:dyDescent="0.35">
      <c r="A89" t="s">
        <v>8</v>
      </c>
      <c r="B89" t="s">
        <v>128</v>
      </c>
      <c r="C89" s="12">
        <v>7</v>
      </c>
      <c r="D89" s="12">
        <v>12</v>
      </c>
      <c r="E89" s="2">
        <v>0.58333333333333337</v>
      </c>
      <c r="F89" s="3">
        <v>4.0833333333333339</v>
      </c>
    </row>
    <row r="90" spans="1:6" x14ac:dyDescent="0.35">
      <c r="A90" t="s">
        <v>8</v>
      </c>
      <c r="B90" t="s">
        <v>325</v>
      </c>
      <c r="C90" s="12">
        <v>5</v>
      </c>
      <c r="D90" s="12">
        <v>9</v>
      </c>
      <c r="E90" s="2">
        <v>0.55555555555555558</v>
      </c>
      <c r="F90" s="3">
        <v>12.777777777777777</v>
      </c>
    </row>
    <row r="91" spans="1:6" x14ac:dyDescent="0.35">
      <c r="A91" t="s">
        <v>8</v>
      </c>
      <c r="B91" t="s">
        <v>337</v>
      </c>
      <c r="C91" s="12">
        <v>6</v>
      </c>
      <c r="D91" s="12">
        <v>13</v>
      </c>
      <c r="E91" s="2">
        <v>0.46153846153846156</v>
      </c>
      <c r="F91" s="3">
        <v>18</v>
      </c>
    </row>
    <row r="92" spans="1:6" x14ac:dyDescent="0.35">
      <c r="A92" t="s">
        <v>8</v>
      </c>
      <c r="B92" t="s">
        <v>338</v>
      </c>
      <c r="C92" s="12">
        <v>2</v>
      </c>
      <c r="D92" s="12">
        <v>2</v>
      </c>
      <c r="E92" s="2">
        <v>1</v>
      </c>
      <c r="F92" s="3">
        <v>6</v>
      </c>
    </row>
    <row r="93" spans="1:6" x14ac:dyDescent="0.35">
      <c r="A93" t="s">
        <v>8</v>
      </c>
      <c r="B93" t="s">
        <v>339</v>
      </c>
      <c r="C93" s="12">
        <v>6</v>
      </c>
      <c r="D93" s="12">
        <v>10</v>
      </c>
      <c r="E93" s="2">
        <v>0.6</v>
      </c>
      <c r="F93" s="3">
        <v>18</v>
      </c>
    </row>
    <row r="94" spans="1:6" x14ac:dyDescent="0.35">
      <c r="A94" t="s">
        <v>8</v>
      </c>
      <c r="B94" t="s">
        <v>399</v>
      </c>
      <c r="C94" s="12">
        <v>3</v>
      </c>
      <c r="D94" s="12">
        <v>6</v>
      </c>
      <c r="E94" s="2">
        <v>0.5</v>
      </c>
      <c r="F94" s="3">
        <v>9</v>
      </c>
    </row>
    <row r="95" spans="1:6" x14ac:dyDescent="0.35">
      <c r="A95" t="s">
        <v>8</v>
      </c>
      <c r="B95" t="s">
        <v>126</v>
      </c>
      <c r="C95" s="12">
        <v>0</v>
      </c>
      <c r="D95" s="12">
        <v>2</v>
      </c>
      <c r="E95" s="2">
        <v>0</v>
      </c>
      <c r="F95" s="3">
        <v>0</v>
      </c>
    </row>
    <row r="96" spans="1:6" x14ac:dyDescent="0.35">
      <c r="A96" t="s">
        <v>8</v>
      </c>
      <c r="B96" t="s">
        <v>336</v>
      </c>
      <c r="C96" s="12">
        <v>4</v>
      </c>
      <c r="D96" s="12">
        <v>4</v>
      </c>
      <c r="E96" s="2">
        <v>1</v>
      </c>
      <c r="F96" s="3">
        <v>12</v>
      </c>
    </row>
    <row r="97" spans="1:6" x14ac:dyDescent="0.35">
      <c r="A97" t="s">
        <v>8</v>
      </c>
      <c r="B97" t="s">
        <v>289</v>
      </c>
      <c r="C97" s="12">
        <v>1</v>
      </c>
      <c r="D97" s="12">
        <v>1</v>
      </c>
      <c r="E97" s="2">
        <v>1</v>
      </c>
      <c r="F97" s="3">
        <v>3</v>
      </c>
    </row>
    <row r="98" spans="1:6" x14ac:dyDescent="0.35">
      <c r="A98" t="s">
        <v>8</v>
      </c>
      <c r="B98" t="s">
        <v>228</v>
      </c>
      <c r="C98" s="12">
        <v>1</v>
      </c>
      <c r="D98" s="12">
        <v>1</v>
      </c>
      <c r="E98" s="2">
        <v>1</v>
      </c>
      <c r="F98" s="3">
        <v>1</v>
      </c>
    </row>
    <row r="99" spans="1:6" x14ac:dyDescent="0.35">
      <c r="A99" t="s">
        <v>28</v>
      </c>
      <c r="B99" t="s">
        <v>170</v>
      </c>
      <c r="C99" s="12">
        <v>18</v>
      </c>
      <c r="D99" s="12">
        <v>28</v>
      </c>
      <c r="E99" s="2">
        <v>0.6428571428571429</v>
      </c>
      <c r="F99" s="3">
        <v>12.214285714285715</v>
      </c>
    </row>
    <row r="100" spans="1:6" x14ac:dyDescent="0.35">
      <c r="A100" t="s">
        <v>28</v>
      </c>
      <c r="B100" t="s">
        <v>171</v>
      </c>
      <c r="C100" s="12">
        <v>21</v>
      </c>
      <c r="D100" s="12">
        <v>25</v>
      </c>
      <c r="E100" s="2">
        <v>0.84</v>
      </c>
      <c r="F100" s="3">
        <v>16.8</v>
      </c>
    </row>
    <row r="101" spans="1:6" x14ac:dyDescent="0.35">
      <c r="A101" t="s">
        <v>9</v>
      </c>
      <c r="B101" t="s">
        <v>203</v>
      </c>
      <c r="C101" s="12">
        <v>20</v>
      </c>
      <c r="D101" s="12">
        <v>22</v>
      </c>
      <c r="E101" s="2">
        <v>0.90909090909090906</v>
      </c>
      <c r="F101" s="3">
        <v>17.272727272727273</v>
      </c>
    </row>
    <row r="102" spans="1:6" x14ac:dyDescent="0.35">
      <c r="A102" t="s">
        <v>9</v>
      </c>
      <c r="B102" t="s">
        <v>400</v>
      </c>
      <c r="C102" s="12">
        <v>1</v>
      </c>
      <c r="D102" s="12">
        <v>3</v>
      </c>
      <c r="E102" s="2">
        <v>0.33333333333333331</v>
      </c>
      <c r="F102" s="3">
        <v>3</v>
      </c>
    </row>
    <row r="103" spans="1:6" x14ac:dyDescent="0.35">
      <c r="A103" t="s">
        <v>11</v>
      </c>
      <c r="B103" t="s">
        <v>150</v>
      </c>
      <c r="C103" s="12">
        <v>19</v>
      </c>
      <c r="D103" s="12">
        <v>31</v>
      </c>
      <c r="E103" s="2">
        <v>0.61290322580645162</v>
      </c>
      <c r="F103" s="3">
        <v>30.64516129032258</v>
      </c>
    </row>
    <row r="104" spans="1:6" x14ac:dyDescent="0.35">
      <c r="A104" t="s">
        <v>11</v>
      </c>
      <c r="B104" t="s">
        <v>238</v>
      </c>
      <c r="C104" s="12">
        <v>13</v>
      </c>
      <c r="D104" s="12">
        <v>24</v>
      </c>
      <c r="E104" s="2">
        <v>0.54166666666666663</v>
      </c>
      <c r="F104" s="3">
        <v>32.5</v>
      </c>
    </row>
    <row r="105" spans="1:6" x14ac:dyDescent="0.35">
      <c r="A105" t="s">
        <v>11</v>
      </c>
      <c r="B105" t="s">
        <v>290</v>
      </c>
      <c r="C105" s="12">
        <v>5</v>
      </c>
      <c r="D105" s="12">
        <v>6</v>
      </c>
      <c r="E105" s="2">
        <v>0.83333333333333337</v>
      </c>
      <c r="F105" s="3">
        <v>15</v>
      </c>
    </row>
    <row r="106" spans="1:6" x14ac:dyDescent="0.35">
      <c r="A106" t="s">
        <v>12</v>
      </c>
      <c r="B106" t="s">
        <v>150</v>
      </c>
      <c r="C106" s="12">
        <v>18</v>
      </c>
      <c r="D106" s="12">
        <v>25</v>
      </c>
      <c r="E106" s="2">
        <v>0.72</v>
      </c>
      <c r="F106" s="3">
        <v>13.68</v>
      </c>
    </row>
    <row r="107" spans="1:6" x14ac:dyDescent="0.35">
      <c r="A107" t="s">
        <v>221</v>
      </c>
      <c r="B107" t="s">
        <v>238</v>
      </c>
      <c r="C107" s="12">
        <v>22</v>
      </c>
      <c r="D107" s="12">
        <v>29</v>
      </c>
      <c r="E107" s="2">
        <v>0.75862068965517238</v>
      </c>
      <c r="F107" s="3">
        <v>43.241379310344826</v>
      </c>
    </row>
    <row r="108" spans="1:6" x14ac:dyDescent="0.35">
      <c r="A108" t="s">
        <v>221</v>
      </c>
      <c r="B108" t="s">
        <v>222</v>
      </c>
      <c r="C108" s="12">
        <v>34</v>
      </c>
      <c r="D108" s="12">
        <v>47</v>
      </c>
      <c r="E108" s="2">
        <v>0.72340425531914898</v>
      </c>
      <c r="F108" s="3">
        <v>56.425531914893618</v>
      </c>
    </row>
    <row r="109" spans="1:6" x14ac:dyDescent="0.35">
      <c r="A109" t="s">
        <v>221</v>
      </c>
      <c r="B109" t="s">
        <v>340</v>
      </c>
      <c r="C109" s="12">
        <v>13</v>
      </c>
      <c r="D109" s="12">
        <v>16</v>
      </c>
      <c r="E109" s="2">
        <v>0.8125</v>
      </c>
      <c r="F109" s="3">
        <v>34.125</v>
      </c>
    </row>
    <row r="110" spans="1:6" x14ac:dyDescent="0.35">
      <c r="A110" t="s">
        <v>221</v>
      </c>
      <c r="B110" t="s">
        <v>403</v>
      </c>
      <c r="C110" s="12">
        <v>6</v>
      </c>
      <c r="D110" s="12">
        <v>9</v>
      </c>
      <c r="E110" s="2">
        <v>0.66666666666666663</v>
      </c>
      <c r="F110" s="3">
        <v>18</v>
      </c>
    </row>
    <row r="111" spans="1:6" x14ac:dyDescent="0.35">
      <c r="A111" t="s">
        <v>247</v>
      </c>
      <c r="B111" t="s">
        <v>248</v>
      </c>
      <c r="C111" s="12">
        <v>13</v>
      </c>
      <c r="D111" s="12">
        <v>17</v>
      </c>
      <c r="E111" s="2">
        <v>0.76470588235294112</v>
      </c>
      <c r="F111" s="3">
        <v>39</v>
      </c>
    </row>
    <row r="112" spans="1:6" x14ac:dyDescent="0.35">
      <c r="A112" t="s">
        <v>247</v>
      </c>
      <c r="B112" t="s">
        <v>249</v>
      </c>
      <c r="C112" s="12">
        <v>12</v>
      </c>
      <c r="D112" s="12">
        <v>20</v>
      </c>
      <c r="E112" s="2">
        <v>0.6</v>
      </c>
      <c r="F112" s="3">
        <v>36</v>
      </c>
    </row>
    <row r="113" spans="1:6" x14ac:dyDescent="0.35">
      <c r="A113" t="s">
        <v>247</v>
      </c>
      <c r="B113" t="s">
        <v>291</v>
      </c>
      <c r="C113" s="12">
        <v>10</v>
      </c>
      <c r="D113" s="12">
        <v>15</v>
      </c>
      <c r="E113" s="2">
        <v>0.66666666666666663</v>
      </c>
      <c r="F113" s="3">
        <v>30</v>
      </c>
    </row>
    <row r="114" spans="1:6" x14ac:dyDescent="0.35">
      <c r="A114" t="s">
        <v>247</v>
      </c>
      <c r="B114" t="s">
        <v>335</v>
      </c>
      <c r="C114" s="12">
        <v>6</v>
      </c>
      <c r="D114" s="12">
        <v>8</v>
      </c>
      <c r="E114" s="2">
        <v>0.75</v>
      </c>
      <c r="F114" s="3">
        <v>18</v>
      </c>
    </row>
    <row r="115" spans="1:6" x14ac:dyDescent="0.35">
      <c r="A115" t="s">
        <v>247</v>
      </c>
      <c r="B115" t="s">
        <v>391</v>
      </c>
      <c r="C115" s="12">
        <v>1</v>
      </c>
      <c r="D115" s="12">
        <v>1</v>
      </c>
      <c r="E115" s="2">
        <v>1</v>
      </c>
      <c r="F115" s="3">
        <v>3</v>
      </c>
    </row>
    <row r="116" spans="1:6" x14ac:dyDescent="0.35">
      <c r="A116" t="s">
        <v>247</v>
      </c>
      <c r="B116" t="s">
        <v>409</v>
      </c>
      <c r="C116" s="12">
        <v>7</v>
      </c>
      <c r="D116" s="12">
        <v>11</v>
      </c>
      <c r="E116" s="2">
        <v>0.63636363636363635</v>
      </c>
      <c r="F116" s="3">
        <v>21</v>
      </c>
    </row>
    <row r="117" spans="1:6" x14ac:dyDescent="0.35">
      <c r="A117" t="s">
        <v>29</v>
      </c>
      <c r="B117" t="s">
        <v>150</v>
      </c>
      <c r="C117" s="12">
        <v>23</v>
      </c>
      <c r="D117" s="12">
        <v>34</v>
      </c>
      <c r="E117" s="2">
        <v>0.67647058823529416</v>
      </c>
      <c r="F117" s="3">
        <v>15.558823529411766</v>
      </c>
    </row>
    <row r="118" spans="1:6" x14ac:dyDescent="0.35">
      <c r="A118" t="s">
        <v>29</v>
      </c>
      <c r="B118" t="s">
        <v>151</v>
      </c>
      <c r="C118" s="12">
        <v>26</v>
      </c>
      <c r="D118" s="12">
        <v>39</v>
      </c>
      <c r="E118" s="2">
        <v>0.66666666666666663</v>
      </c>
      <c r="F118" s="3">
        <v>16</v>
      </c>
    </row>
    <row r="119" spans="1:6" x14ac:dyDescent="0.35">
      <c r="A119" t="s">
        <v>3</v>
      </c>
      <c r="B119" t="s">
        <v>177</v>
      </c>
      <c r="C119" s="12">
        <v>13</v>
      </c>
      <c r="D119" s="12">
        <v>19</v>
      </c>
      <c r="E119" s="2">
        <v>0.68421052631578949</v>
      </c>
      <c r="F119" s="3">
        <v>9.5789473684210513</v>
      </c>
    </row>
    <row r="120" spans="1:6" x14ac:dyDescent="0.35">
      <c r="A120" t="s">
        <v>3</v>
      </c>
      <c r="B120" t="s">
        <v>176</v>
      </c>
      <c r="C120" s="12">
        <v>15</v>
      </c>
      <c r="D120" s="12">
        <v>19</v>
      </c>
      <c r="E120" s="2">
        <v>0.78947368421052633</v>
      </c>
      <c r="F120" s="3">
        <v>11.052631578947368</v>
      </c>
    </row>
    <row r="121" spans="1:6" x14ac:dyDescent="0.35">
      <c r="A121" t="s">
        <v>30</v>
      </c>
      <c r="B121" t="s">
        <v>159</v>
      </c>
      <c r="C121" s="12">
        <v>21</v>
      </c>
      <c r="D121" s="12">
        <v>25</v>
      </c>
      <c r="E121" s="2">
        <v>0.84</v>
      </c>
      <c r="F121" s="3">
        <v>16.8</v>
      </c>
    </row>
    <row r="122" spans="1:6" x14ac:dyDescent="0.35">
      <c r="A122" t="s">
        <v>30</v>
      </c>
      <c r="B122" t="s">
        <v>158</v>
      </c>
      <c r="C122" s="12">
        <v>16</v>
      </c>
      <c r="D122" s="12">
        <v>25</v>
      </c>
      <c r="E122" s="2">
        <v>0.64</v>
      </c>
      <c r="F122" s="3">
        <v>13.44</v>
      </c>
    </row>
    <row r="123" spans="1:6" x14ac:dyDescent="0.35">
      <c r="A123" t="s">
        <v>30</v>
      </c>
      <c r="B123" t="s">
        <v>211</v>
      </c>
      <c r="C123" s="12">
        <v>10</v>
      </c>
      <c r="D123" s="12">
        <v>15</v>
      </c>
      <c r="E123" s="2">
        <v>0.66666666666666663</v>
      </c>
      <c r="F123" s="3">
        <v>7.333333333333333</v>
      </c>
    </row>
    <row r="124" spans="1:6" x14ac:dyDescent="0.35">
      <c r="A124" t="s">
        <v>30</v>
      </c>
      <c r="B124" t="s">
        <v>229</v>
      </c>
      <c r="C124" s="12">
        <v>11</v>
      </c>
      <c r="D124" s="12">
        <v>18</v>
      </c>
      <c r="E124" s="2">
        <v>0.61111111111111116</v>
      </c>
      <c r="F124" s="3">
        <v>5.5</v>
      </c>
    </row>
    <row r="125" spans="1:6" x14ac:dyDescent="0.35">
      <c r="A125" t="s">
        <v>30</v>
      </c>
      <c r="B125" t="s">
        <v>410</v>
      </c>
      <c r="C125" s="12">
        <v>1</v>
      </c>
      <c r="D125" s="12">
        <v>2</v>
      </c>
      <c r="E125" s="2">
        <v>0.5</v>
      </c>
      <c r="F125" s="3">
        <v>3</v>
      </c>
    </row>
    <row r="126" spans="1:6" x14ac:dyDescent="0.35">
      <c r="A126" t="s">
        <v>30</v>
      </c>
      <c r="B126" t="s">
        <v>427</v>
      </c>
      <c r="C126" s="12">
        <v>1</v>
      </c>
      <c r="D126" s="12">
        <v>1</v>
      </c>
      <c r="E126" s="2">
        <v>1</v>
      </c>
      <c r="F126" s="3">
        <v>3</v>
      </c>
    </row>
    <row r="127" spans="1:6" x14ac:dyDescent="0.35">
      <c r="A127" t="s">
        <v>250</v>
      </c>
      <c r="B127" t="s">
        <v>131</v>
      </c>
      <c r="C127" s="12">
        <v>5</v>
      </c>
      <c r="D127" s="12">
        <v>8</v>
      </c>
      <c r="E127" s="2">
        <v>0.625</v>
      </c>
      <c r="F127" s="3">
        <v>15</v>
      </c>
    </row>
    <row r="128" spans="1:6" x14ac:dyDescent="0.35">
      <c r="A128" t="s">
        <v>250</v>
      </c>
      <c r="B128" t="s">
        <v>251</v>
      </c>
      <c r="C128" s="12">
        <v>9</v>
      </c>
      <c r="D128" s="12">
        <v>32</v>
      </c>
      <c r="E128" s="2">
        <v>0.28125</v>
      </c>
      <c r="F128" s="3">
        <v>27</v>
      </c>
    </row>
    <row r="129" spans="1:6" x14ac:dyDescent="0.35">
      <c r="A129" t="s">
        <v>13</v>
      </c>
      <c r="B129" t="s">
        <v>50</v>
      </c>
      <c r="C129" s="12">
        <v>16</v>
      </c>
      <c r="D129" s="12">
        <v>24</v>
      </c>
      <c r="E129" s="2">
        <v>0.66666666666666663</v>
      </c>
      <c r="F129" s="3">
        <v>14.666666666666666</v>
      </c>
    </row>
    <row r="130" spans="1:6" x14ac:dyDescent="0.35">
      <c r="A130" t="s">
        <v>13</v>
      </c>
      <c r="B130" t="s">
        <v>195</v>
      </c>
      <c r="C130" s="12">
        <v>1</v>
      </c>
      <c r="D130" s="12">
        <v>1</v>
      </c>
      <c r="E130" s="2">
        <v>1</v>
      </c>
      <c r="F130" s="3">
        <v>3</v>
      </c>
    </row>
    <row r="131" spans="1:6" x14ac:dyDescent="0.35">
      <c r="A131" t="s">
        <v>13</v>
      </c>
      <c r="B131" t="s">
        <v>117</v>
      </c>
      <c r="C131" s="12">
        <v>34</v>
      </c>
      <c r="D131" s="12">
        <v>47</v>
      </c>
      <c r="E131" s="2">
        <v>0.72340425531914898</v>
      </c>
      <c r="F131" s="3">
        <v>23.872340425531917</v>
      </c>
    </row>
    <row r="132" spans="1:6" x14ac:dyDescent="0.35">
      <c r="A132" t="s">
        <v>14</v>
      </c>
      <c r="B132" t="s">
        <v>150</v>
      </c>
      <c r="C132" s="12">
        <v>19</v>
      </c>
      <c r="D132" s="12">
        <v>26</v>
      </c>
      <c r="E132" s="2">
        <v>0.73076923076923073</v>
      </c>
      <c r="F132" s="3">
        <v>15.346153846153847</v>
      </c>
    </row>
    <row r="133" spans="1:6" x14ac:dyDescent="0.35">
      <c r="A133" t="s">
        <v>31</v>
      </c>
      <c r="B133" t="s">
        <v>133</v>
      </c>
      <c r="C133" s="12">
        <v>24</v>
      </c>
      <c r="D133" s="12">
        <v>28</v>
      </c>
      <c r="E133" s="2">
        <v>0.8571428571428571</v>
      </c>
      <c r="F133" s="3">
        <v>21.428571428571431</v>
      </c>
    </row>
    <row r="134" spans="1:6" x14ac:dyDescent="0.35">
      <c r="A134" t="s">
        <v>31</v>
      </c>
      <c r="B134" t="s">
        <v>187</v>
      </c>
      <c r="C134" s="12">
        <v>17</v>
      </c>
      <c r="D134" s="12">
        <v>21</v>
      </c>
      <c r="E134" s="2">
        <v>0.80952380952380953</v>
      </c>
      <c r="F134" s="3">
        <v>11.333333333333332</v>
      </c>
    </row>
    <row r="135" spans="1:6" x14ac:dyDescent="0.35">
      <c r="A135" t="s">
        <v>32</v>
      </c>
      <c r="B135" t="s">
        <v>102</v>
      </c>
      <c r="C135" s="12">
        <v>14</v>
      </c>
      <c r="D135" s="12">
        <v>21</v>
      </c>
      <c r="E135" s="2">
        <v>0.66666666666666663</v>
      </c>
      <c r="F135" s="3">
        <v>10.666666666666666</v>
      </c>
    </row>
    <row r="136" spans="1:6" x14ac:dyDescent="0.35">
      <c r="A136" t="s">
        <v>32</v>
      </c>
      <c r="B136" t="s">
        <v>109</v>
      </c>
      <c r="C136" s="12">
        <v>15</v>
      </c>
      <c r="D136" s="12">
        <v>20</v>
      </c>
      <c r="E136" s="2">
        <v>0.75</v>
      </c>
      <c r="F136" s="3">
        <v>9</v>
      </c>
    </row>
    <row r="137" spans="1:6" x14ac:dyDescent="0.35">
      <c r="A137" t="s">
        <v>32</v>
      </c>
      <c r="B137" t="s">
        <v>108</v>
      </c>
      <c r="C137" s="12">
        <v>12</v>
      </c>
      <c r="D137" s="12">
        <v>24</v>
      </c>
      <c r="E137" s="2">
        <v>0.5</v>
      </c>
      <c r="F137" s="3">
        <v>9</v>
      </c>
    </row>
    <row r="138" spans="1:6" x14ac:dyDescent="0.35">
      <c r="A138" t="s">
        <v>32</v>
      </c>
      <c r="B138" t="s">
        <v>138</v>
      </c>
      <c r="C138" s="12">
        <v>9</v>
      </c>
      <c r="D138" s="12">
        <v>12</v>
      </c>
      <c r="E138" s="2">
        <v>0.75</v>
      </c>
      <c r="F138" s="3">
        <v>7.5</v>
      </c>
    </row>
    <row r="139" spans="1:6" x14ac:dyDescent="0.35">
      <c r="A139" t="s">
        <v>32</v>
      </c>
      <c r="B139" t="s">
        <v>341</v>
      </c>
      <c r="C139" s="12">
        <v>1</v>
      </c>
      <c r="D139" s="12">
        <v>2</v>
      </c>
      <c r="E139" s="2">
        <v>0.5</v>
      </c>
      <c r="F139" s="3">
        <v>3</v>
      </c>
    </row>
    <row r="140" spans="1:6" x14ac:dyDescent="0.35">
      <c r="A140" t="s">
        <v>32</v>
      </c>
      <c r="B140" t="s">
        <v>342</v>
      </c>
      <c r="C140" s="12">
        <v>4</v>
      </c>
      <c r="D140" s="12">
        <v>4</v>
      </c>
      <c r="E140" s="2">
        <v>1</v>
      </c>
      <c r="F140" s="3">
        <v>5</v>
      </c>
    </row>
    <row r="141" spans="1:6" x14ac:dyDescent="0.35">
      <c r="A141" t="s">
        <v>33</v>
      </c>
      <c r="B141" t="s">
        <v>144</v>
      </c>
      <c r="C141" s="12">
        <v>21</v>
      </c>
      <c r="D141" s="12">
        <v>24</v>
      </c>
      <c r="E141" s="2">
        <v>0.875</v>
      </c>
      <c r="F141" s="3">
        <v>15.75</v>
      </c>
    </row>
    <row r="142" spans="1:6" x14ac:dyDescent="0.35">
      <c r="A142" t="s">
        <v>33</v>
      </c>
      <c r="B142" t="s">
        <v>149</v>
      </c>
      <c r="C142" s="12">
        <v>18</v>
      </c>
      <c r="D142" s="12">
        <v>23</v>
      </c>
      <c r="E142" s="2">
        <v>0.78260869565217395</v>
      </c>
      <c r="F142" s="3">
        <v>13.304347826086955</v>
      </c>
    </row>
    <row r="143" spans="1:6" x14ac:dyDescent="0.35">
      <c r="A143" t="s">
        <v>43</v>
      </c>
      <c r="B143" t="s">
        <v>182</v>
      </c>
      <c r="C143" s="12">
        <v>16</v>
      </c>
      <c r="D143" s="12">
        <v>22</v>
      </c>
      <c r="E143" s="2">
        <v>0.72727272727272729</v>
      </c>
      <c r="F143" s="3">
        <v>12.363636363636363</v>
      </c>
    </row>
    <row r="144" spans="1:6" x14ac:dyDescent="0.35">
      <c r="A144" t="s">
        <v>43</v>
      </c>
      <c r="B144" t="s">
        <v>148</v>
      </c>
      <c r="C144" s="12">
        <v>16</v>
      </c>
      <c r="D144" s="12">
        <v>25</v>
      </c>
      <c r="E144" s="2">
        <v>0.64</v>
      </c>
      <c r="F144" s="3">
        <v>11.52</v>
      </c>
    </row>
    <row r="145" spans="1:6" x14ac:dyDescent="0.35">
      <c r="A145" t="s">
        <v>4</v>
      </c>
      <c r="B145" t="s">
        <v>114</v>
      </c>
      <c r="C145" s="12">
        <v>32</v>
      </c>
      <c r="D145" s="12">
        <v>42</v>
      </c>
      <c r="E145" s="2">
        <v>0.76190476190476186</v>
      </c>
      <c r="F145" s="3">
        <v>28.19047619047619</v>
      </c>
    </row>
    <row r="146" spans="1:6" x14ac:dyDescent="0.35">
      <c r="A146" t="s">
        <v>4</v>
      </c>
      <c r="B146" t="s">
        <v>116</v>
      </c>
      <c r="C146" s="12">
        <v>25</v>
      </c>
      <c r="D146" s="12">
        <v>38</v>
      </c>
      <c r="E146" s="2">
        <v>0.65789473684210531</v>
      </c>
      <c r="F146" s="3">
        <v>15.131578947368421</v>
      </c>
    </row>
    <row r="147" spans="1:6" x14ac:dyDescent="0.35">
      <c r="A147" t="s">
        <v>4</v>
      </c>
      <c r="B147" t="s">
        <v>115</v>
      </c>
      <c r="C147" s="12">
        <v>42</v>
      </c>
      <c r="D147" s="12">
        <v>59</v>
      </c>
      <c r="E147" s="2">
        <v>0.71186440677966101</v>
      </c>
      <c r="F147" s="3">
        <v>29.898305084745761</v>
      </c>
    </row>
    <row r="148" spans="1:6" x14ac:dyDescent="0.35">
      <c r="A148" t="s">
        <v>4</v>
      </c>
      <c r="B148" t="s">
        <v>113</v>
      </c>
      <c r="C148" s="12">
        <v>91</v>
      </c>
      <c r="D148" s="12">
        <v>132</v>
      </c>
      <c r="E148" s="2">
        <v>0.68939393939393945</v>
      </c>
      <c r="F148" s="3">
        <v>72.386363636363626</v>
      </c>
    </row>
    <row r="149" spans="1:6" x14ac:dyDescent="0.35">
      <c r="A149" t="s">
        <v>4</v>
      </c>
      <c r="B149" t="s">
        <v>112</v>
      </c>
      <c r="C149" s="12">
        <v>23</v>
      </c>
      <c r="D149" s="12">
        <v>34</v>
      </c>
      <c r="E149" s="2">
        <v>0.67647058823529416</v>
      </c>
      <c r="F149" s="3">
        <v>16.235294117647062</v>
      </c>
    </row>
    <row r="150" spans="1:6" x14ac:dyDescent="0.35">
      <c r="A150" t="s">
        <v>4</v>
      </c>
      <c r="B150" t="s">
        <v>343</v>
      </c>
      <c r="C150" s="12">
        <v>14</v>
      </c>
      <c r="D150" s="12">
        <v>17</v>
      </c>
      <c r="E150" s="2">
        <v>0.82352941176470584</v>
      </c>
      <c r="F150" s="3">
        <v>9.882352941176471</v>
      </c>
    </row>
    <row r="151" spans="1:6" x14ac:dyDescent="0.35">
      <c r="A151" t="s">
        <v>4</v>
      </c>
      <c r="B151" t="s">
        <v>411</v>
      </c>
      <c r="C151" s="12">
        <v>1</v>
      </c>
      <c r="D151" s="12">
        <v>1</v>
      </c>
      <c r="E151" s="2">
        <v>1</v>
      </c>
      <c r="F151" s="3">
        <v>1</v>
      </c>
    </row>
    <row r="152" spans="1:6" x14ac:dyDescent="0.35">
      <c r="A152" t="s">
        <v>344</v>
      </c>
      <c r="B152" t="s">
        <v>345</v>
      </c>
      <c r="C152" s="12">
        <v>19</v>
      </c>
      <c r="D152" s="12">
        <v>29</v>
      </c>
      <c r="E152" s="2">
        <v>0.65517241379310343</v>
      </c>
      <c r="F152" s="3">
        <v>57</v>
      </c>
    </row>
    <row r="153" spans="1:6" x14ac:dyDescent="0.35">
      <c r="A153" t="s">
        <v>344</v>
      </c>
      <c r="B153" t="s">
        <v>346</v>
      </c>
      <c r="C153" s="12">
        <v>21</v>
      </c>
      <c r="D153" s="12">
        <v>26</v>
      </c>
      <c r="E153" s="2">
        <v>0.80769230769230771</v>
      </c>
      <c r="F153" s="3">
        <v>63</v>
      </c>
    </row>
    <row r="154" spans="1:6" x14ac:dyDescent="0.35">
      <c r="A154" t="s">
        <v>344</v>
      </c>
      <c r="B154" t="s">
        <v>401</v>
      </c>
      <c r="C154" s="12">
        <v>1</v>
      </c>
      <c r="D154" s="12">
        <v>3</v>
      </c>
      <c r="E154" s="2">
        <v>0.33333333333333331</v>
      </c>
      <c r="F154" s="3">
        <v>3</v>
      </c>
    </row>
    <row r="155" spans="1:6" x14ac:dyDescent="0.35">
      <c r="A155" t="s">
        <v>344</v>
      </c>
      <c r="B155" t="s">
        <v>392</v>
      </c>
      <c r="C155" s="12">
        <v>1</v>
      </c>
      <c r="D155" s="12">
        <v>3</v>
      </c>
      <c r="E155" s="2">
        <v>0.33333333333333331</v>
      </c>
      <c r="F155" s="3">
        <v>3</v>
      </c>
    </row>
    <row r="156" spans="1:6" x14ac:dyDescent="0.35">
      <c r="A156" t="s">
        <v>344</v>
      </c>
      <c r="B156" t="s">
        <v>377</v>
      </c>
      <c r="C156" s="12">
        <v>4</v>
      </c>
      <c r="D156" s="12">
        <v>5</v>
      </c>
      <c r="E156" s="2">
        <v>0.8</v>
      </c>
      <c r="F156" s="3">
        <v>12</v>
      </c>
    </row>
    <row r="157" spans="1:6" x14ac:dyDescent="0.35">
      <c r="A157" t="s">
        <v>344</v>
      </c>
      <c r="B157" t="s">
        <v>412</v>
      </c>
      <c r="C157" s="12">
        <v>1</v>
      </c>
      <c r="D157" s="12">
        <v>2</v>
      </c>
      <c r="E157" s="2">
        <v>0.5</v>
      </c>
      <c r="F157" s="3">
        <v>3</v>
      </c>
    </row>
    <row r="158" spans="1:6" x14ac:dyDescent="0.35">
      <c r="A158" t="s">
        <v>252</v>
      </c>
      <c r="B158" t="s">
        <v>253</v>
      </c>
      <c r="C158" s="12">
        <v>4</v>
      </c>
      <c r="D158" s="12">
        <v>6</v>
      </c>
      <c r="E158" s="2">
        <v>0.66666666666666663</v>
      </c>
      <c r="F158" s="3">
        <v>12</v>
      </c>
    </row>
    <row r="159" spans="1:6" x14ac:dyDescent="0.35">
      <c r="A159" t="s">
        <v>252</v>
      </c>
      <c r="B159" t="s">
        <v>277</v>
      </c>
      <c r="C159" s="12">
        <v>9</v>
      </c>
      <c r="D159" s="12">
        <v>12</v>
      </c>
      <c r="E159" s="2">
        <v>0.75</v>
      </c>
      <c r="F159" s="3">
        <v>27</v>
      </c>
    </row>
    <row r="160" spans="1:6" x14ac:dyDescent="0.35">
      <c r="A160" t="s">
        <v>347</v>
      </c>
      <c r="B160" t="s">
        <v>348</v>
      </c>
      <c r="C160" s="12">
        <v>3</v>
      </c>
      <c r="D160" s="12">
        <v>4</v>
      </c>
      <c r="E160" s="2">
        <v>0.75</v>
      </c>
      <c r="F160" s="3">
        <v>9</v>
      </c>
    </row>
    <row r="161" spans="1:6" x14ac:dyDescent="0.35">
      <c r="A161" t="s">
        <v>347</v>
      </c>
      <c r="B161" t="s">
        <v>349</v>
      </c>
      <c r="C161" s="12">
        <v>1</v>
      </c>
      <c r="D161" s="12">
        <v>4</v>
      </c>
      <c r="E161" s="2">
        <v>0.25</v>
      </c>
      <c r="F161" s="3">
        <v>3</v>
      </c>
    </row>
    <row r="162" spans="1:6" x14ac:dyDescent="0.35">
      <c r="A162" t="s">
        <v>347</v>
      </c>
      <c r="B162" t="s">
        <v>393</v>
      </c>
      <c r="C162" s="12">
        <v>3</v>
      </c>
      <c r="D162" s="12">
        <v>3</v>
      </c>
      <c r="E162" s="2">
        <v>1</v>
      </c>
      <c r="F162" s="3">
        <v>9</v>
      </c>
    </row>
    <row r="163" spans="1:6" x14ac:dyDescent="0.35">
      <c r="A163" t="s">
        <v>347</v>
      </c>
      <c r="B163" t="s">
        <v>394</v>
      </c>
      <c r="C163" s="12">
        <v>34</v>
      </c>
      <c r="D163" s="12">
        <v>36</v>
      </c>
      <c r="E163" s="2">
        <v>0.94444444444444442</v>
      </c>
      <c r="F163" s="3">
        <v>102</v>
      </c>
    </row>
    <row r="164" spans="1:6" x14ac:dyDescent="0.35">
      <c r="A164" t="s">
        <v>347</v>
      </c>
      <c r="B164" t="s">
        <v>404</v>
      </c>
      <c r="C164" s="12">
        <v>1</v>
      </c>
      <c r="D164" s="12">
        <v>1</v>
      </c>
      <c r="E164" s="2">
        <v>1</v>
      </c>
      <c r="F164" s="3">
        <v>3</v>
      </c>
    </row>
    <row r="165" spans="1:6" x14ac:dyDescent="0.35">
      <c r="A165" t="s">
        <v>347</v>
      </c>
      <c r="B165" t="s">
        <v>413</v>
      </c>
      <c r="C165" s="12">
        <v>21</v>
      </c>
      <c r="D165" s="12">
        <v>26</v>
      </c>
      <c r="E165" s="2">
        <v>0.80769230769230771</v>
      </c>
      <c r="F165" s="3">
        <v>63</v>
      </c>
    </row>
    <row r="166" spans="1:6" x14ac:dyDescent="0.35">
      <c r="A166" t="s">
        <v>347</v>
      </c>
      <c r="B166" t="s">
        <v>418</v>
      </c>
      <c r="C166" s="12">
        <v>2</v>
      </c>
      <c r="D166" s="12">
        <v>3</v>
      </c>
      <c r="E166" s="2">
        <v>0.66666666666666663</v>
      </c>
      <c r="F166" s="3">
        <v>6</v>
      </c>
    </row>
    <row r="167" spans="1:6" x14ac:dyDescent="0.35">
      <c r="A167" t="s">
        <v>347</v>
      </c>
      <c r="B167" t="s">
        <v>421</v>
      </c>
      <c r="C167" s="12">
        <v>2</v>
      </c>
      <c r="D167" s="12">
        <v>2</v>
      </c>
      <c r="E167" s="2">
        <v>1</v>
      </c>
      <c r="F167" s="3">
        <v>6</v>
      </c>
    </row>
    <row r="168" spans="1:6" x14ac:dyDescent="0.35">
      <c r="A168" t="s">
        <v>347</v>
      </c>
      <c r="B168" t="s">
        <v>428</v>
      </c>
      <c r="C168" s="12">
        <v>1</v>
      </c>
      <c r="D168" s="12">
        <v>1</v>
      </c>
      <c r="E168" s="2">
        <v>1</v>
      </c>
      <c r="F168" s="3">
        <v>3</v>
      </c>
    </row>
    <row r="169" spans="1:6" x14ac:dyDescent="0.35">
      <c r="A169" t="s">
        <v>44</v>
      </c>
      <c r="B169" t="s">
        <v>207</v>
      </c>
      <c r="C169" s="12">
        <v>3</v>
      </c>
      <c r="D169" s="12">
        <v>4</v>
      </c>
      <c r="E169" s="2">
        <v>0.75</v>
      </c>
      <c r="F169" s="3">
        <v>1.5</v>
      </c>
    </row>
    <row r="170" spans="1:6" x14ac:dyDescent="0.35">
      <c r="A170" t="s">
        <v>254</v>
      </c>
      <c r="B170" t="s">
        <v>255</v>
      </c>
      <c r="C170" s="12">
        <v>4</v>
      </c>
      <c r="D170" s="12">
        <v>5</v>
      </c>
      <c r="E170" s="2">
        <v>0.8</v>
      </c>
      <c r="F170" s="3">
        <v>7.2</v>
      </c>
    </row>
    <row r="171" spans="1:6" x14ac:dyDescent="0.35">
      <c r="A171" t="s">
        <v>254</v>
      </c>
      <c r="B171" t="s">
        <v>256</v>
      </c>
      <c r="C171" s="12">
        <v>1</v>
      </c>
      <c r="D171" s="12">
        <v>2</v>
      </c>
      <c r="E171" s="2">
        <v>0.5</v>
      </c>
      <c r="F171" s="3">
        <v>0.5</v>
      </c>
    </row>
    <row r="172" spans="1:6" x14ac:dyDescent="0.35">
      <c r="A172" t="s">
        <v>23</v>
      </c>
      <c r="B172" t="s">
        <v>136</v>
      </c>
      <c r="C172" s="12">
        <v>36</v>
      </c>
      <c r="D172" s="12">
        <v>40</v>
      </c>
      <c r="E172" s="2">
        <v>0.9</v>
      </c>
      <c r="F172" s="3">
        <v>27.900000000000002</v>
      </c>
    </row>
    <row r="173" spans="1:6" x14ac:dyDescent="0.35">
      <c r="A173" t="s">
        <v>23</v>
      </c>
      <c r="B173" t="s">
        <v>133</v>
      </c>
      <c r="C173" s="12">
        <v>8</v>
      </c>
      <c r="D173" s="12">
        <v>8</v>
      </c>
      <c r="E173" s="2">
        <v>1</v>
      </c>
      <c r="F173" s="3">
        <v>3</v>
      </c>
    </row>
    <row r="174" spans="1:6" x14ac:dyDescent="0.35">
      <c r="A174" t="s">
        <v>23</v>
      </c>
      <c r="B174" t="s">
        <v>135</v>
      </c>
      <c r="C174" s="12">
        <v>43</v>
      </c>
      <c r="D174" s="12">
        <v>58</v>
      </c>
      <c r="E174" s="2">
        <v>0.74137931034482762</v>
      </c>
      <c r="F174" s="3">
        <v>28.172413793103448</v>
      </c>
    </row>
    <row r="175" spans="1:6" x14ac:dyDescent="0.35">
      <c r="A175" t="s">
        <v>23</v>
      </c>
      <c r="B175" t="s">
        <v>137</v>
      </c>
      <c r="C175" s="12">
        <v>12</v>
      </c>
      <c r="D175" s="12">
        <v>15</v>
      </c>
      <c r="E175" s="2">
        <v>0.8</v>
      </c>
      <c r="F175" s="3">
        <v>10.4</v>
      </c>
    </row>
    <row r="176" spans="1:6" x14ac:dyDescent="0.35">
      <c r="A176" t="s">
        <v>23</v>
      </c>
      <c r="B176" t="s">
        <v>326</v>
      </c>
      <c r="C176" s="12">
        <v>9</v>
      </c>
      <c r="D176" s="12">
        <v>15</v>
      </c>
      <c r="E176" s="2">
        <v>0.6</v>
      </c>
      <c r="F176" s="3">
        <v>7.2</v>
      </c>
    </row>
    <row r="177" spans="1:6" x14ac:dyDescent="0.35">
      <c r="A177" t="s">
        <v>34</v>
      </c>
      <c r="B177" t="s">
        <v>162</v>
      </c>
      <c r="C177" s="12">
        <v>16</v>
      </c>
      <c r="D177" s="12">
        <v>21</v>
      </c>
      <c r="E177" s="2">
        <v>0.76190476190476186</v>
      </c>
      <c r="F177" s="3">
        <v>9.1428571428571423</v>
      </c>
    </row>
    <row r="178" spans="1:6" x14ac:dyDescent="0.35">
      <c r="A178" t="s">
        <v>34</v>
      </c>
      <c r="B178" t="s">
        <v>163</v>
      </c>
      <c r="C178" s="12">
        <v>17</v>
      </c>
      <c r="D178" s="12">
        <v>20</v>
      </c>
      <c r="E178" s="2">
        <v>0.85</v>
      </c>
      <c r="F178" s="3">
        <v>14.45</v>
      </c>
    </row>
    <row r="179" spans="1:6" x14ac:dyDescent="0.35">
      <c r="A179" t="s">
        <v>34</v>
      </c>
      <c r="B179" t="s">
        <v>161</v>
      </c>
      <c r="C179" s="12">
        <v>16</v>
      </c>
      <c r="D179" s="12">
        <v>27</v>
      </c>
      <c r="E179" s="2">
        <v>0.59259259259259256</v>
      </c>
      <c r="F179" s="3">
        <v>11.25925925925926</v>
      </c>
    </row>
    <row r="180" spans="1:6" x14ac:dyDescent="0.35">
      <c r="A180" t="s">
        <v>278</v>
      </c>
      <c r="B180" t="s">
        <v>279</v>
      </c>
      <c r="C180" s="12">
        <v>9</v>
      </c>
      <c r="D180" s="12">
        <v>9</v>
      </c>
      <c r="E180" s="2">
        <v>1</v>
      </c>
      <c r="F180" s="3">
        <v>27</v>
      </c>
    </row>
    <row r="181" spans="1:6" x14ac:dyDescent="0.35">
      <c r="A181" t="s">
        <v>45</v>
      </c>
      <c r="B181" t="s">
        <v>159</v>
      </c>
      <c r="C181" s="12">
        <v>18</v>
      </c>
      <c r="D181" s="12">
        <v>24</v>
      </c>
      <c r="E181" s="2">
        <v>0.75</v>
      </c>
      <c r="F181" s="3">
        <v>18.75</v>
      </c>
    </row>
    <row r="182" spans="1:6" x14ac:dyDescent="0.35">
      <c r="A182" t="s">
        <v>45</v>
      </c>
      <c r="B182" t="s">
        <v>223</v>
      </c>
      <c r="C182" s="12">
        <v>22</v>
      </c>
      <c r="D182" s="12">
        <v>28</v>
      </c>
      <c r="E182" s="2">
        <v>0.7857142857142857</v>
      </c>
      <c r="F182" s="3">
        <v>16.5</v>
      </c>
    </row>
    <row r="183" spans="1:6" x14ac:dyDescent="0.35">
      <c r="A183" t="s">
        <v>46</v>
      </c>
      <c r="B183" t="s">
        <v>164</v>
      </c>
      <c r="C183" s="12">
        <v>13</v>
      </c>
      <c r="D183" s="12">
        <v>22</v>
      </c>
      <c r="E183" s="2">
        <v>0.59090909090909094</v>
      </c>
      <c r="F183" s="3">
        <v>10.636363636363637</v>
      </c>
    </row>
    <row r="184" spans="1:6" x14ac:dyDescent="0.35">
      <c r="A184" t="s">
        <v>15</v>
      </c>
      <c r="B184" t="s">
        <v>164</v>
      </c>
      <c r="C184" s="12">
        <v>12</v>
      </c>
      <c r="D184" s="12">
        <v>15</v>
      </c>
      <c r="E184" s="2">
        <v>0.8</v>
      </c>
      <c r="F184" s="3">
        <v>10.4</v>
      </c>
    </row>
    <row r="185" spans="1:6" x14ac:dyDescent="0.35">
      <c r="A185" t="s">
        <v>47</v>
      </c>
      <c r="B185" t="s">
        <v>50</v>
      </c>
      <c r="C185" s="12">
        <v>9</v>
      </c>
      <c r="D185" s="12">
        <v>10</v>
      </c>
      <c r="E185" s="2">
        <v>0.9</v>
      </c>
      <c r="F185" s="3">
        <v>9.9</v>
      </c>
    </row>
    <row r="186" spans="1:6" x14ac:dyDescent="0.35">
      <c r="A186" t="s">
        <v>35</v>
      </c>
      <c r="B186" t="s">
        <v>165</v>
      </c>
      <c r="C186" s="12">
        <v>25</v>
      </c>
      <c r="D186" s="12">
        <v>33</v>
      </c>
      <c r="E186" s="2">
        <v>0.75757575757575757</v>
      </c>
      <c r="F186" s="3">
        <v>22.727272727272727</v>
      </c>
    </row>
    <row r="187" spans="1:6" x14ac:dyDescent="0.35">
      <c r="A187" t="s">
        <v>35</v>
      </c>
      <c r="B187" t="s">
        <v>167</v>
      </c>
      <c r="C187" s="12">
        <v>2</v>
      </c>
      <c r="D187" s="12">
        <v>4</v>
      </c>
      <c r="E187" s="2">
        <v>0.5</v>
      </c>
      <c r="F187" s="3">
        <v>1</v>
      </c>
    </row>
    <row r="188" spans="1:6" x14ac:dyDescent="0.35">
      <c r="A188" t="s">
        <v>35</v>
      </c>
      <c r="B188" t="s">
        <v>166</v>
      </c>
      <c r="C188" s="12">
        <v>10</v>
      </c>
      <c r="D188" s="12">
        <v>15</v>
      </c>
      <c r="E188" s="2">
        <v>0.66666666666666663</v>
      </c>
      <c r="F188" s="3">
        <v>6.6666666666666661</v>
      </c>
    </row>
    <row r="189" spans="1:6" x14ac:dyDescent="0.35">
      <c r="A189" t="s">
        <v>35</v>
      </c>
      <c r="B189" t="s">
        <v>350</v>
      </c>
      <c r="C189" s="12">
        <v>5</v>
      </c>
      <c r="D189" s="12">
        <v>6</v>
      </c>
      <c r="E189" s="2">
        <v>0.83333333333333337</v>
      </c>
      <c r="F189" s="3">
        <v>3.333333333333333</v>
      </c>
    </row>
    <row r="190" spans="1:6" x14ac:dyDescent="0.35">
      <c r="A190" t="s">
        <v>16</v>
      </c>
      <c r="B190" t="s">
        <v>168</v>
      </c>
      <c r="C190" s="12">
        <v>11</v>
      </c>
      <c r="D190" s="12">
        <v>15</v>
      </c>
      <c r="E190" s="2">
        <v>0.73333333333333328</v>
      </c>
      <c r="F190" s="3">
        <v>8.0666666666666664</v>
      </c>
    </row>
    <row r="191" spans="1:6" x14ac:dyDescent="0.35">
      <c r="A191" t="s">
        <v>16</v>
      </c>
      <c r="B191" t="s">
        <v>169</v>
      </c>
      <c r="C191" s="12">
        <v>4</v>
      </c>
      <c r="D191" s="12">
        <v>9</v>
      </c>
      <c r="E191" s="2">
        <v>0.44444444444444442</v>
      </c>
      <c r="F191" s="3">
        <v>5.333333333333333</v>
      </c>
    </row>
    <row r="192" spans="1:6" x14ac:dyDescent="0.35">
      <c r="A192" t="s">
        <v>17</v>
      </c>
      <c r="B192" t="s">
        <v>160</v>
      </c>
      <c r="C192" s="12">
        <v>35</v>
      </c>
      <c r="D192" s="12">
        <v>47</v>
      </c>
      <c r="E192" s="2">
        <v>0.74468085106382975</v>
      </c>
      <c r="F192" s="3">
        <v>26.808510638297872</v>
      </c>
    </row>
    <row r="193" spans="1:6" x14ac:dyDescent="0.35">
      <c r="A193" t="s">
        <v>5</v>
      </c>
      <c r="B193" t="s">
        <v>50</v>
      </c>
      <c r="C193" s="12">
        <v>32</v>
      </c>
      <c r="D193" s="12">
        <v>41</v>
      </c>
      <c r="E193" s="2">
        <v>0.78048780487804881</v>
      </c>
      <c r="F193" s="3">
        <v>22.634146341463413</v>
      </c>
    </row>
    <row r="194" spans="1:6" x14ac:dyDescent="0.35">
      <c r="A194" t="s">
        <v>5</v>
      </c>
      <c r="B194" t="s">
        <v>102</v>
      </c>
      <c r="C194" s="12">
        <v>29</v>
      </c>
      <c r="D194" s="12">
        <v>37</v>
      </c>
      <c r="E194" s="2">
        <v>0.78378378378378377</v>
      </c>
      <c r="F194" s="3">
        <v>21.162162162162161</v>
      </c>
    </row>
    <row r="195" spans="1:6" x14ac:dyDescent="0.35">
      <c r="A195" t="s">
        <v>5</v>
      </c>
      <c r="B195" t="s">
        <v>109</v>
      </c>
      <c r="C195" s="12">
        <v>26</v>
      </c>
      <c r="D195" s="12">
        <v>36</v>
      </c>
      <c r="E195" s="2">
        <v>0.72222222222222221</v>
      </c>
      <c r="F195" s="3">
        <v>23.833333333333332</v>
      </c>
    </row>
    <row r="196" spans="1:6" x14ac:dyDescent="0.35">
      <c r="A196" t="s">
        <v>5</v>
      </c>
      <c r="B196" t="s">
        <v>108</v>
      </c>
      <c r="C196" s="12">
        <v>28</v>
      </c>
      <c r="D196" s="12">
        <v>41</v>
      </c>
      <c r="E196" s="2">
        <v>0.68292682926829273</v>
      </c>
      <c r="F196" s="3">
        <v>21.170731707317074</v>
      </c>
    </row>
    <row r="197" spans="1:6" x14ac:dyDescent="0.35">
      <c r="A197" t="s">
        <v>5</v>
      </c>
      <c r="B197" t="s">
        <v>106</v>
      </c>
      <c r="C197" s="12">
        <v>28</v>
      </c>
      <c r="D197" s="12">
        <v>39</v>
      </c>
      <c r="E197" s="2">
        <v>0.71794871794871795</v>
      </c>
      <c r="F197" s="3">
        <v>20.102564102564102</v>
      </c>
    </row>
    <row r="198" spans="1:6" x14ac:dyDescent="0.35">
      <c r="A198" t="s">
        <v>5</v>
      </c>
      <c r="B198" t="s">
        <v>101</v>
      </c>
      <c r="C198" s="12">
        <v>46</v>
      </c>
      <c r="D198" s="12">
        <v>66</v>
      </c>
      <c r="E198" s="2">
        <v>0.69696969696969702</v>
      </c>
      <c r="F198" s="3">
        <v>34.848484848484851</v>
      </c>
    </row>
    <row r="199" spans="1:6" x14ac:dyDescent="0.35">
      <c r="A199" t="s">
        <v>5</v>
      </c>
      <c r="B199" t="s">
        <v>103</v>
      </c>
      <c r="C199" s="12">
        <v>37</v>
      </c>
      <c r="D199" s="12">
        <v>56</v>
      </c>
      <c r="E199" s="2">
        <v>0.6607142857142857</v>
      </c>
      <c r="F199" s="3">
        <v>29.732142857142858</v>
      </c>
    </row>
    <row r="200" spans="1:6" x14ac:dyDescent="0.35">
      <c r="A200" t="s">
        <v>5</v>
      </c>
      <c r="B200" t="s">
        <v>104</v>
      </c>
      <c r="C200" s="12">
        <v>37</v>
      </c>
      <c r="D200" s="12">
        <v>56</v>
      </c>
      <c r="E200" s="2">
        <v>0.6607142857142857</v>
      </c>
      <c r="F200" s="3">
        <v>25.107142857142858</v>
      </c>
    </row>
    <row r="201" spans="1:6" x14ac:dyDescent="0.35">
      <c r="A201" t="s">
        <v>5</v>
      </c>
      <c r="B201" t="s">
        <v>111</v>
      </c>
      <c r="C201" s="12">
        <v>19</v>
      </c>
      <c r="D201" s="12">
        <v>37</v>
      </c>
      <c r="E201" s="2">
        <v>0.51351351351351349</v>
      </c>
      <c r="F201" s="3">
        <v>14.378378378378379</v>
      </c>
    </row>
    <row r="202" spans="1:6" x14ac:dyDescent="0.35">
      <c r="A202" t="s">
        <v>5</v>
      </c>
      <c r="B202" t="s">
        <v>107</v>
      </c>
      <c r="C202" s="12">
        <v>27</v>
      </c>
      <c r="D202" s="12">
        <v>39</v>
      </c>
      <c r="E202" s="2">
        <v>0.69230769230769229</v>
      </c>
      <c r="F202" s="3">
        <v>23.53846153846154</v>
      </c>
    </row>
    <row r="203" spans="1:6" x14ac:dyDescent="0.35">
      <c r="A203" t="s">
        <v>5</v>
      </c>
      <c r="B203" t="s">
        <v>105</v>
      </c>
      <c r="C203" s="12">
        <v>27</v>
      </c>
      <c r="D203" s="12">
        <v>43</v>
      </c>
      <c r="E203" s="2">
        <v>0.62790697674418605</v>
      </c>
      <c r="F203" s="3">
        <v>24.488372093023255</v>
      </c>
    </row>
    <row r="204" spans="1:6" x14ac:dyDescent="0.35">
      <c r="A204" t="s">
        <v>5</v>
      </c>
      <c r="B204" t="s">
        <v>110</v>
      </c>
      <c r="C204" s="12">
        <v>12</v>
      </c>
      <c r="D204" s="12">
        <v>19</v>
      </c>
      <c r="E204" s="2">
        <v>0.63157894736842102</v>
      </c>
      <c r="F204" s="3">
        <v>8.8421052631578938</v>
      </c>
    </row>
    <row r="205" spans="1:6" x14ac:dyDescent="0.35">
      <c r="A205" t="s">
        <v>5</v>
      </c>
      <c r="B205" t="s">
        <v>351</v>
      </c>
      <c r="C205" s="12">
        <v>10</v>
      </c>
      <c r="D205" s="12">
        <v>16</v>
      </c>
      <c r="E205" s="2">
        <v>0.625</v>
      </c>
      <c r="F205" s="3">
        <v>11.25</v>
      </c>
    </row>
    <row r="206" spans="1:6" x14ac:dyDescent="0.35">
      <c r="A206" t="s">
        <v>5</v>
      </c>
      <c r="B206" t="s">
        <v>353</v>
      </c>
      <c r="C206" s="12">
        <v>8</v>
      </c>
      <c r="D206" s="12">
        <v>9</v>
      </c>
      <c r="E206" s="2">
        <v>0.88888888888888884</v>
      </c>
      <c r="F206" s="3">
        <v>6.2222222222222223</v>
      </c>
    </row>
    <row r="207" spans="1:6" x14ac:dyDescent="0.35">
      <c r="A207" t="s">
        <v>5</v>
      </c>
      <c r="B207" t="s">
        <v>352</v>
      </c>
      <c r="C207" s="12">
        <v>1</v>
      </c>
      <c r="D207" s="12">
        <v>2</v>
      </c>
      <c r="E207" s="2">
        <v>0.5</v>
      </c>
      <c r="F207" s="3">
        <v>3</v>
      </c>
    </row>
    <row r="208" spans="1:6" x14ac:dyDescent="0.35">
      <c r="A208" t="s">
        <v>5</v>
      </c>
      <c r="B208" t="s">
        <v>378</v>
      </c>
      <c r="C208" s="12">
        <v>4</v>
      </c>
      <c r="D208" s="12">
        <v>4</v>
      </c>
      <c r="E208" s="2">
        <v>1</v>
      </c>
      <c r="F208" s="3">
        <v>12</v>
      </c>
    </row>
    <row r="209" spans="1:6" x14ac:dyDescent="0.35">
      <c r="A209" t="s">
        <v>65</v>
      </c>
      <c r="B209" t="s">
        <v>133</v>
      </c>
      <c r="C209" s="12">
        <v>9</v>
      </c>
      <c r="D209" s="12">
        <v>14</v>
      </c>
      <c r="E209" s="2">
        <v>0.6428571428571429</v>
      </c>
      <c r="F209" s="3">
        <v>7.7142857142857135</v>
      </c>
    </row>
    <row r="210" spans="1:6" x14ac:dyDescent="0.35">
      <c r="A210" t="s">
        <v>65</v>
      </c>
      <c r="B210" t="s">
        <v>204</v>
      </c>
      <c r="C210" s="12">
        <v>13</v>
      </c>
      <c r="D210" s="12">
        <v>15</v>
      </c>
      <c r="E210" s="2">
        <v>0.8666666666666667</v>
      </c>
      <c r="F210" s="3">
        <v>12.133333333333333</v>
      </c>
    </row>
    <row r="211" spans="1:6" x14ac:dyDescent="0.35">
      <c r="A211" t="s">
        <v>257</v>
      </c>
      <c r="B211" t="s">
        <v>133</v>
      </c>
      <c r="C211" s="12">
        <v>26</v>
      </c>
      <c r="D211" s="12">
        <v>31</v>
      </c>
      <c r="E211" s="2">
        <v>0.83870967741935487</v>
      </c>
      <c r="F211" s="3">
        <v>62.903225806451616</v>
      </c>
    </row>
    <row r="212" spans="1:6" x14ac:dyDescent="0.35">
      <c r="A212" t="s">
        <v>257</v>
      </c>
      <c r="B212" t="s">
        <v>258</v>
      </c>
      <c r="C212" s="12">
        <v>26</v>
      </c>
      <c r="D212" s="12">
        <v>31</v>
      </c>
      <c r="E212" s="2">
        <v>0.83870967741935487</v>
      </c>
      <c r="F212" s="3">
        <v>62.903225806451616</v>
      </c>
    </row>
    <row r="213" spans="1:6" x14ac:dyDescent="0.35">
      <c r="A213" t="s">
        <v>257</v>
      </c>
      <c r="B213" t="s">
        <v>387</v>
      </c>
      <c r="C213" s="12">
        <v>3</v>
      </c>
      <c r="D213" s="12">
        <v>4</v>
      </c>
      <c r="E213" s="2">
        <v>0.75</v>
      </c>
      <c r="F213" s="3">
        <v>9</v>
      </c>
    </row>
    <row r="214" spans="1:6" x14ac:dyDescent="0.35">
      <c r="A214" t="s">
        <v>36</v>
      </c>
      <c r="B214" t="s">
        <v>199</v>
      </c>
      <c r="C214" s="12">
        <v>16</v>
      </c>
      <c r="D214" s="12">
        <v>20</v>
      </c>
      <c r="E214" s="2">
        <v>0.8</v>
      </c>
      <c r="F214" s="3">
        <v>15.2</v>
      </c>
    </row>
    <row r="215" spans="1:6" x14ac:dyDescent="0.35">
      <c r="A215" t="s">
        <v>36</v>
      </c>
      <c r="B215" t="s">
        <v>216</v>
      </c>
      <c r="C215" s="12">
        <v>7</v>
      </c>
      <c r="D215" s="12">
        <v>10</v>
      </c>
      <c r="E215" s="2">
        <v>0.7</v>
      </c>
      <c r="F215" s="3">
        <v>4.2</v>
      </c>
    </row>
    <row r="216" spans="1:6" x14ac:dyDescent="0.35">
      <c r="A216" t="s">
        <v>36</v>
      </c>
      <c r="B216" t="s">
        <v>354</v>
      </c>
      <c r="C216" s="12">
        <v>1</v>
      </c>
      <c r="D216" s="12">
        <v>1</v>
      </c>
      <c r="E216" s="2">
        <v>1</v>
      </c>
      <c r="F216" s="3">
        <v>3</v>
      </c>
    </row>
    <row r="217" spans="1:6" x14ac:dyDescent="0.35">
      <c r="A217" t="s">
        <v>36</v>
      </c>
      <c r="B217" t="s">
        <v>429</v>
      </c>
      <c r="C217" s="12">
        <v>0</v>
      </c>
      <c r="D217" s="12">
        <v>1</v>
      </c>
      <c r="E217" s="2">
        <v>0</v>
      </c>
      <c r="F217" s="3">
        <v>0</v>
      </c>
    </row>
    <row r="218" spans="1:6" x14ac:dyDescent="0.35">
      <c r="A218" t="s">
        <v>18</v>
      </c>
      <c r="B218" t="s">
        <v>195</v>
      </c>
      <c r="C218" s="12">
        <v>15</v>
      </c>
      <c r="D218" s="12">
        <v>22</v>
      </c>
      <c r="E218" s="2">
        <v>0.68181818181818177</v>
      </c>
      <c r="F218" s="3">
        <v>29.31818181818182</v>
      </c>
    </row>
    <row r="219" spans="1:6" x14ac:dyDescent="0.35">
      <c r="A219" t="s">
        <v>18</v>
      </c>
      <c r="B219" t="s">
        <v>335</v>
      </c>
      <c r="C219" s="12">
        <v>4</v>
      </c>
      <c r="D219" s="12">
        <v>4</v>
      </c>
      <c r="E219" s="2">
        <v>1</v>
      </c>
      <c r="F219" s="3">
        <v>12</v>
      </c>
    </row>
    <row r="220" spans="1:6" x14ac:dyDescent="0.35">
      <c r="A220" t="s">
        <v>379</v>
      </c>
      <c r="B220" t="s">
        <v>380</v>
      </c>
      <c r="C220" s="12">
        <v>0</v>
      </c>
      <c r="D220" s="12">
        <v>4</v>
      </c>
      <c r="E220" s="2">
        <v>0</v>
      </c>
      <c r="F220" s="3">
        <v>0</v>
      </c>
    </row>
    <row r="221" spans="1:6" x14ac:dyDescent="0.35">
      <c r="A221" t="s">
        <v>37</v>
      </c>
      <c r="B221" t="s">
        <v>139</v>
      </c>
      <c r="C221" s="12">
        <v>31</v>
      </c>
      <c r="D221" s="12">
        <v>40</v>
      </c>
      <c r="E221" s="2">
        <v>0.77500000000000002</v>
      </c>
      <c r="F221" s="3">
        <v>21.7</v>
      </c>
    </row>
    <row r="222" spans="1:6" x14ac:dyDescent="0.35">
      <c r="A222" t="s">
        <v>37</v>
      </c>
      <c r="B222" t="s">
        <v>141</v>
      </c>
      <c r="C222" s="12">
        <v>13</v>
      </c>
      <c r="D222" s="12">
        <v>20</v>
      </c>
      <c r="E222" s="2">
        <v>0.65</v>
      </c>
      <c r="F222" s="3">
        <v>9.1</v>
      </c>
    </row>
    <row r="223" spans="1:6" x14ac:dyDescent="0.35">
      <c r="A223" t="s">
        <v>37</v>
      </c>
      <c r="B223" t="s">
        <v>140</v>
      </c>
      <c r="C223" s="12">
        <v>13</v>
      </c>
      <c r="D223" s="12">
        <v>17</v>
      </c>
      <c r="E223" s="2">
        <v>0.76470588235294112</v>
      </c>
      <c r="F223" s="3">
        <v>9.1764705882352953</v>
      </c>
    </row>
    <row r="224" spans="1:6" x14ac:dyDescent="0.35">
      <c r="A224" t="s">
        <v>37</v>
      </c>
      <c r="B224" t="s">
        <v>142</v>
      </c>
      <c r="C224" s="12">
        <v>10</v>
      </c>
      <c r="D224" s="12">
        <v>11</v>
      </c>
      <c r="E224" s="2">
        <v>0.90909090909090906</v>
      </c>
      <c r="F224" s="3">
        <v>8.1818181818181817</v>
      </c>
    </row>
    <row r="225" spans="1:6" x14ac:dyDescent="0.35">
      <c r="A225" t="s">
        <v>19</v>
      </c>
      <c r="B225" t="s">
        <v>130</v>
      </c>
      <c r="C225" s="12">
        <v>25</v>
      </c>
      <c r="D225" s="12">
        <v>35</v>
      </c>
      <c r="E225" s="2">
        <v>0.7142857142857143</v>
      </c>
      <c r="F225" s="3">
        <v>21.428571428571427</v>
      </c>
    </row>
    <row r="226" spans="1:6" x14ac:dyDescent="0.35">
      <c r="A226" t="s">
        <v>19</v>
      </c>
      <c r="B226" t="s">
        <v>131</v>
      </c>
      <c r="C226" s="12">
        <v>15</v>
      </c>
      <c r="D226" s="12">
        <v>25</v>
      </c>
      <c r="E226" s="2">
        <v>0.6</v>
      </c>
      <c r="F226" s="3">
        <v>10.200000000000001</v>
      </c>
    </row>
    <row r="227" spans="1:6" x14ac:dyDescent="0.35">
      <c r="A227" t="s">
        <v>19</v>
      </c>
      <c r="B227" t="s">
        <v>129</v>
      </c>
      <c r="C227" s="12">
        <v>75</v>
      </c>
      <c r="D227" s="12">
        <v>111</v>
      </c>
      <c r="E227" s="2">
        <v>0.67567567567567566</v>
      </c>
      <c r="F227" s="3">
        <v>56.756756756756758</v>
      </c>
    </row>
    <row r="228" spans="1:6" x14ac:dyDescent="0.35">
      <c r="A228" t="s">
        <v>19</v>
      </c>
      <c r="B228" t="s">
        <v>132</v>
      </c>
      <c r="C228" s="12">
        <v>7</v>
      </c>
      <c r="D228" s="12">
        <v>10</v>
      </c>
      <c r="E228" s="2">
        <v>0.7</v>
      </c>
      <c r="F228" s="3">
        <v>6.3</v>
      </c>
    </row>
    <row r="229" spans="1:6" x14ac:dyDescent="0.35">
      <c r="A229" t="s">
        <v>19</v>
      </c>
      <c r="B229" t="s">
        <v>381</v>
      </c>
      <c r="C229" s="12">
        <v>5</v>
      </c>
      <c r="D229" s="12">
        <v>5</v>
      </c>
      <c r="E229" s="2">
        <v>1</v>
      </c>
      <c r="F229" s="3">
        <v>10</v>
      </c>
    </row>
    <row r="230" spans="1:6" x14ac:dyDescent="0.35">
      <c r="A230" t="s">
        <v>48</v>
      </c>
      <c r="B230" t="s">
        <v>50</v>
      </c>
      <c r="C230" s="12">
        <v>19</v>
      </c>
      <c r="D230" s="12">
        <v>22</v>
      </c>
      <c r="E230" s="2">
        <v>0.86363636363636365</v>
      </c>
      <c r="F230" s="3">
        <v>16.40909090909091</v>
      </c>
    </row>
    <row r="231" spans="1:6" x14ac:dyDescent="0.35">
      <c r="A231" t="s">
        <v>259</v>
      </c>
      <c r="B231" t="s">
        <v>260</v>
      </c>
      <c r="C231" s="12">
        <v>22</v>
      </c>
      <c r="D231" s="12">
        <v>33</v>
      </c>
      <c r="E231" s="2">
        <v>0.66666666666666663</v>
      </c>
      <c r="F231" s="3">
        <v>62</v>
      </c>
    </row>
    <row r="232" spans="1:6" x14ac:dyDescent="0.35">
      <c r="A232" t="s">
        <v>259</v>
      </c>
      <c r="B232" t="s">
        <v>280</v>
      </c>
      <c r="C232" s="12">
        <v>15</v>
      </c>
      <c r="D232" s="12">
        <v>20</v>
      </c>
      <c r="E232" s="2">
        <v>0.75</v>
      </c>
      <c r="F232" s="3">
        <v>45</v>
      </c>
    </row>
    <row r="233" spans="1:6" x14ac:dyDescent="0.35">
      <c r="A233" t="s">
        <v>259</v>
      </c>
      <c r="B233" t="s">
        <v>355</v>
      </c>
      <c r="C233" s="12">
        <v>8</v>
      </c>
      <c r="D233" s="12">
        <v>9</v>
      </c>
      <c r="E233" s="2">
        <v>0.88888888888888884</v>
      </c>
      <c r="F233" s="3">
        <v>4.4444444444444446</v>
      </c>
    </row>
    <row r="234" spans="1:6" x14ac:dyDescent="0.35">
      <c r="A234" t="s">
        <v>259</v>
      </c>
      <c r="B234" t="s">
        <v>382</v>
      </c>
      <c r="C234" s="12">
        <v>7</v>
      </c>
      <c r="D234" s="12">
        <v>8</v>
      </c>
      <c r="E234" s="2">
        <v>0.875</v>
      </c>
      <c r="F234" s="3">
        <v>21</v>
      </c>
    </row>
    <row r="235" spans="1:6" x14ac:dyDescent="0.35">
      <c r="A235" t="s">
        <v>259</v>
      </c>
      <c r="B235" t="s">
        <v>327</v>
      </c>
      <c r="C235" s="12">
        <v>13</v>
      </c>
      <c r="D235" s="12">
        <v>17</v>
      </c>
      <c r="E235" s="2">
        <v>0.76470588235294112</v>
      </c>
      <c r="F235" s="3">
        <v>39</v>
      </c>
    </row>
    <row r="236" spans="1:6" x14ac:dyDescent="0.35">
      <c r="A236" t="s">
        <v>259</v>
      </c>
      <c r="B236" t="s">
        <v>414</v>
      </c>
      <c r="C236" s="12">
        <v>1</v>
      </c>
      <c r="D236" s="12">
        <v>1</v>
      </c>
      <c r="E236" s="2">
        <v>1</v>
      </c>
      <c r="F236" s="3">
        <v>3</v>
      </c>
    </row>
    <row r="237" spans="1:6" x14ac:dyDescent="0.35">
      <c r="A237" t="s">
        <v>261</v>
      </c>
      <c r="B237" t="s">
        <v>50</v>
      </c>
      <c r="C237" s="12">
        <v>13</v>
      </c>
      <c r="D237" s="12">
        <v>14</v>
      </c>
      <c r="E237" s="2">
        <v>0.9285714285714286</v>
      </c>
      <c r="F237" s="3">
        <v>39</v>
      </c>
    </row>
    <row r="238" spans="1:6" x14ac:dyDescent="0.35">
      <c r="A238" t="s">
        <v>49</v>
      </c>
      <c r="B238" t="s">
        <v>50</v>
      </c>
      <c r="C238" s="12">
        <v>10</v>
      </c>
      <c r="D238" s="12">
        <v>18</v>
      </c>
      <c r="E238" s="2">
        <v>0.55555555555555558</v>
      </c>
      <c r="F238" s="3">
        <v>7.7777777777777777</v>
      </c>
    </row>
    <row r="239" spans="1:6" x14ac:dyDescent="0.35">
      <c r="A239" t="s">
        <v>51</v>
      </c>
      <c r="B239" t="s">
        <v>50</v>
      </c>
      <c r="C239" s="12">
        <v>13</v>
      </c>
      <c r="D239" s="12">
        <v>14</v>
      </c>
      <c r="E239" s="2">
        <v>0.9285714285714286</v>
      </c>
      <c r="F239" s="3">
        <v>8.3571428571428577</v>
      </c>
    </row>
    <row r="240" spans="1:6" x14ac:dyDescent="0.35">
      <c r="A240" t="s">
        <v>356</v>
      </c>
      <c r="B240" t="s">
        <v>357</v>
      </c>
      <c r="C240" s="12">
        <v>4</v>
      </c>
      <c r="D240" s="12">
        <v>7</v>
      </c>
      <c r="E240" s="2">
        <v>0.5714285714285714</v>
      </c>
      <c r="F240" s="3">
        <v>12</v>
      </c>
    </row>
    <row r="241" spans="1:6" x14ac:dyDescent="0.35">
      <c r="A241" t="s">
        <v>52</v>
      </c>
      <c r="B241" t="s">
        <v>50</v>
      </c>
      <c r="C241" s="12">
        <v>8</v>
      </c>
      <c r="D241" s="12">
        <v>12</v>
      </c>
      <c r="E241" s="2">
        <v>0.66666666666666663</v>
      </c>
      <c r="F241" s="3">
        <v>7.333333333333333</v>
      </c>
    </row>
    <row r="242" spans="1:6" x14ac:dyDescent="0.35">
      <c r="A242" t="s">
        <v>262</v>
      </c>
      <c r="B242" t="s">
        <v>263</v>
      </c>
      <c r="C242" s="12">
        <v>11</v>
      </c>
      <c r="D242" s="12">
        <v>15</v>
      </c>
      <c r="E242" s="2">
        <v>0.73333333333333328</v>
      </c>
      <c r="F242" s="3">
        <v>33</v>
      </c>
    </row>
    <row r="243" spans="1:6" x14ac:dyDescent="0.35">
      <c r="A243" t="s">
        <v>262</v>
      </c>
      <c r="B243" t="s">
        <v>328</v>
      </c>
      <c r="C243" s="12">
        <v>10</v>
      </c>
      <c r="D243" s="12">
        <v>13</v>
      </c>
      <c r="E243" s="2">
        <v>0.76923076923076927</v>
      </c>
      <c r="F243" s="3">
        <v>30</v>
      </c>
    </row>
    <row r="244" spans="1:6" x14ac:dyDescent="0.35">
      <c r="A244" t="s">
        <v>53</v>
      </c>
      <c r="B244" t="s">
        <v>175</v>
      </c>
      <c r="C244" s="12">
        <v>23</v>
      </c>
      <c r="D244" s="12">
        <v>28</v>
      </c>
      <c r="E244" s="2">
        <v>0.8214285714285714</v>
      </c>
      <c r="F244" s="3">
        <v>20.535714285714288</v>
      </c>
    </row>
    <row r="245" spans="1:6" x14ac:dyDescent="0.35">
      <c r="A245" t="s">
        <v>54</v>
      </c>
      <c r="B245" t="s">
        <v>188</v>
      </c>
      <c r="C245" s="12">
        <v>12</v>
      </c>
      <c r="D245" s="12">
        <v>13</v>
      </c>
      <c r="E245" s="2">
        <v>0.92307692307692313</v>
      </c>
      <c r="F245" s="3">
        <v>9.2307692307692317</v>
      </c>
    </row>
    <row r="246" spans="1:6" x14ac:dyDescent="0.35">
      <c r="A246" t="s">
        <v>264</v>
      </c>
      <c r="B246" t="s">
        <v>147</v>
      </c>
      <c r="C246" s="12">
        <v>16</v>
      </c>
      <c r="D246" s="12">
        <v>19</v>
      </c>
      <c r="E246" s="2">
        <v>0.84210526315789469</v>
      </c>
      <c r="F246" s="3">
        <v>48</v>
      </c>
    </row>
    <row r="247" spans="1:6" x14ac:dyDescent="0.35">
      <c r="A247" t="s">
        <v>55</v>
      </c>
      <c r="B247" t="s">
        <v>50</v>
      </c>
      <c r="C247" s="12">
        <v>5</v>
      </c>
      <c r="D247" s="12">
        <v>7</v>
      </c>
      <c r="E247" s="2">
        <v>0.7142857142857143</v>
      </c>
      <c r="F247" s="3">
        <v>4.2857142857142856</v>
      </c>
    </row>
    <row r="248" spans="1:6" x14ac:dyDescent="0.35">
      <c r="A248" t="s">
        <v>20</v>
      </c>
      <c r="B248" t="s">
        <v>201</v>
      </c>
      <c r="C248" s="12">
        <v>10</v>
      </c>
      <c r="D248" s="12">
        <v>12</v>
      </c>
      <c r="E248" s="2">
        <v>0.83333333333333337</v>
      </c>
      <c r="F248" s="3">
        <v>5</v>
      </c>
    </row>
    <row r="249" spans="1:6" x14ac:dyDescent="0.35">
      <c r="A249" t="s">
        <v>20</v>
      </c>
      <c r="B249" t="s">
        <v>202</v>
      </c>
      <c r="C249" s="12">
        <v>2</v>
      </c>
      <c r="D249" s="12">
        <v>2</v>
      </c>
      <c r="E249" s="2">
        <v>1</v>
      </c>
      <c r="F249" s="3">
        <v>1</v>
      </c>
    </row>
    <row r="250" spans="1:6" x14ac:dyDescent="0.35">
      <c r="A250" t="s">
        <v>20</v>
      </c>
      <c r="B250" t="s">
        <v>419</v>
      </c>
      <c r="C250" s="12">
        <v>3</v>
      </c>
      <c r="D250" s="12">
        <v>4</v>
      </c>
      <c r="E250" s="2">
        <v>0.75</v>
      </c>
      <c r="F250" s="3">
        <v>9</v>
      </c>
    </row>
    <row r="251" spans="1:6" x14ac:dyDescent="0.35">
      <c r="A251" t="s">
        <v>21</v>
      </c>
      <c r="B251" t="s">
        <v>196</v>
      </c>
      <c r="C251" s="12">
        <v>24</v>
      </c>
      <c r="D251" s="12">
        <v>39</v>
      </c>
      <c r="E251" s="2">
        <v>0.61538461538461542</v>
      </c>
      <c r="F251" s="3">
        <v>11.692307692307692</v>
      </c>
    </row>
    <row r="252" spans="1:6" x14ac:dyDescent="0.35">
      <c r="A252" t="s">
        <v>21</v>
      </c>
      <c r="B252" t="s">
        <v>197</v>
      </c>
      <c r="C252" s="12">
        <v>22</v>
      </c>
      <c r="D252" s="12">
        <v>30</v>
      </c>
      <c r="E252" s="2">
        <v>0.73333333333333328</v>
      </c>
      <c r="F252" s="3">
        <v>13.2</v>
      </c>
    </row>
    <row r="253" spans="1:6" x14ac:dyDescent="0.35">
      <c r="A253" t="s">
        <v>21</v>
      </c>
      <c r="B253" t="s">
        <v>198</v>
      </c>
      <c r="C253" s="12">
        <v>13</v>
      </c>
      <c r="D253" s="12">
        <v>17</v>
      </c>
      <c r="E253" s="2">
        <v>0.76470588235294112</v>
      </c>
      <c r="F253" s="3">
        <v>5.3529411764705879</v>
      </c>
    </row>
    <row r="254" spans="1:6" x14ac:dyDescent="0.35">
      <c r="A254" t="s">
        <v>21</v>
      </c>
      <c r="B254" t="s">
        <v>358</v>
      </c>
      <c r="C254" s="12">
        <v>13</v>
      </c>
      <c r="D254" s="12">
        <v>15</v>
      </c>
      <c r="E254" s="2">
        <v>0.8666666666666667</v>
      </c>
      <c r="F254" s="3">
        <v>9.5333333333333332</v>
      </c>
    </row>
    <row r="255" spans="1:6" x14ac:dyDescent="0.35">
      <c r="A255" t="s">
        <v>21</v>
      </c>
      <c r="B255" t="s">
        <v>359</v>
      </c>
      <c r="C255" s="12">
        <v>6</v>
      </c>
      <c r="D255" s="12">
        <v>8</v>
      </c>
      <c r="E255" s="2">
        <v>0.75</v>
      </c>
      <c r="F255" s="3">
        <v>18</v>
      </c>
    </row>
    <row r="256" spans="1:6" x14ac:dyDescent="0.35">
      <c r="A256" t="s">
        <v>360</v>
      </c>
      <c r="B256" t="s">
        <v>147</v>
      </c>
      <c r="C256" s="12">
        <v>3</v>
      </c>
      <c r="D256" s="12">
        <v>3</v>
      </c>
      <c r="E256" s="2">
        <v>1</v>
      </c>
      <c r="F256" s="3">
        <v>9</v>
      </c>
    </row>
    <row r="257" spans="1:6" x14ac:dyDescent="0.35">
      <c r="A257" t="s">
        <v>68</v>
      </c>
      <c r="B257" t="s">
        <v>205</v>
      </c>
      <c r="C257" s="12">
        <v>10</v>
      </c>
      <c r="D257" s="12">
        <v>14</v>
      </c>
      <c r="E257" s="2">
        <v>0.7142857142857143</v>
      </c>
      <c r="F257" s="3">
        <v>6.4285714285714288</v>
      </c>
    </row>
    <row r="258" spans="1:6" x14ac:dyDescent="0.35">
      <c r="A258" t="s">
        <v>361</v>
      </c>
      <c r="B258" t="s">
        <v>362</v>
      </c>
      <c r="C258" s="12">
        <v>44</v>
      </c>
      <c r="D258" s="12">
        <v>61</v>
      </c>
      <c r="E258" s="2">
        <v>0.72131147540983609</v>
      </c>
      <c r="F258" s="3">
        <v>132</v>
      </c>
    </row>
    <row r="259" spans="1:6" x14ac:dyDescent="0.35">
      <c r="A259" t="s">
        <v>361</v>
      </c>
      <c r="B259" t="s">
        <v>395</v>
      </c>
      <c r="C259" s="12">
        <v>63</v>
      </c>
      <c r="D259" s="12">
        <v>81</v>
      </c>
      <c r="E259" s="2">
        <v>0.77777777777777779</v>
      </c>
      <c r="F259" s="3">
        <v>189</v>
      </c>
    </row>
    <row r="260" spans="1:6" x14ac:dyDescent="0.35">
      <c r="A260" t="s">
        <v>361</v>
      </c>
      <c r="B260" t="s">
        <v>383</v>
      </c>
      <c r="C260" s="12">
        <v>0</v>
      </c>
      <c r="D260" s="12">
        <v>1</v>
      </c>
      <c r="E260" s="2">
        <v>0</v>
      </c>
      <c r="F260" s="3">
        <v>0</v>
      </c>
    </row>
    <row r="261" spans="1:6" x14ac:dyDescent="0.35">
      <c r="A261" t="s">
        <v>361</v>
      </c>
      <c r="B261" t="s">
        <v>420</v>
      </c>
      <c r="C261" s="12">
        <v>2</v>
      </c>
      <c r="D261" s="12">
        <v>2</v>
      </c>
      <c r="E261" s="2">
        <v>1</v>
      </c>
      <c r="F261" s="3">
        <v>6</v>
      </c>
    </row>
    <row r="262" spans="1:6" x14ac:dyDescent="0.35">
      <c r="A262" t="s">
        <v>265</v>
      </c>
      <c r="B262" t="s">
        <v>101</v>
      </c>
      <c r="C262" s="12">
        <v>13</v>
      </c>
      <c r="D262" s="12">
        <v>15</v>
      </c>
      <c r="E262" s="2">
        <v>0.8666666666666667</v>
      </c>
      <c r="F262" s="3">
        <v>31.2</v>
      </c>
    </row>
    <row r="263" spans="1:6" x14ac:dyDescent="0.35">
      <c r="A263" t="s">
        <v>22</v>
      </c>
      <c r="B263" t="s">
        <v>206</v>
      </c>
      <c r="C263" s="12">
        <v>9</v>
      </c>
      <c r="D263" s="12">
        <v>12</v>
      </c>
      <c r="E263" s="2">
        <v>0.75</v>
      </c>
      <c r="F263" s="3">
        <v>4.5</v>
      </c>
    </row>
    <row r="264" spans="1:6" x14ac:dyDescent="0.35">
      <c r="A264" t="s">
        <v>363</v>
      </c>
      <c r="B264" t="s">
        <v>364</v>
      </c>
      <c r="C264" s="12">
        <v>3</v>
      </c>
      <c r="D264" s="12">
        <v>5</v>
      </c>
      <c r="E264" s="2">
        <v>0.6</v>
      </c>
      <c r="F264" s="3">
        <v>9</v>
      </c>
    </row>
    <row r="265" spans="1:6" x14ac:dyDescent="0.35">
      <c r="A265" t="s">
        <v>363</v>
      </c>
      <c r="B265" t="s">
        <v>396</v>
      </c>
      <c r="C265" s="12">
        <v>26</v>
      </c>
      <c r="D265" s="12">
        <v>30</v>
      </c>
      <c r="E265" s="2">
        <v>0.8666666666666667</v>
      </c>
      <c r="F265" s="3">
        <v>78</v>
      </c>
    </row>
    <row r="266" spans="1:6" x14ac:dyDescent="0.35">
      <c r="A266" t="s">
        <v>365</v>
      </c>
      <c r="B266" t="s">
        <v>366</v>
      </c>
      <c r="C266" s="12">
        <v>6</v>
      </c>
      <c r="D266" s="12">
        <v>9</v>
      </c>
      <c r="E266" s="2">
        <v>0.66666666666666663</v>
      </c>
      <c r="F266" s="3">
        <v>18</v>
      </c>
    </row>
    <row r="267" spans="1:6" x14ac:dyDescent="0.35">
      <c r="A267" t="s">
        <v>365</v>
      </c>
      <c r="B267" t="s">
        <v>415</v>
      </c>
      <c r="C267" s="12">
        <v>1</v>
      </c>
      <c r="D267" s="12">
        <v>1</v>
      </c>
      <c r="E267" s="2">
        <v>1</v>
      </c>
      <c r="F267" s="3">
        <v>3</v>
      </c>
    </row>
    <row r="268" spans="1:6" x14ac:dyDescent="0.35">
      <c r="A268" t="s">
        <v>365</v>
      </c>
      <c r="B268" t="s">
        <v>416</v>
      </c>
      <c r="C268" s="12">
        <v>5</v>
      </c>
      <c r="D268" s="12">
        <v>5</v>
      </c>
      <c r="E268" s="2">
        <v>1</v>
      </c>
      <c r="F268" s="3">
        <v>15</v>
      </c>
    </row>
    <row r="269" spans="1:6" x14ac:dyDescent="0.35">
      <c r="A269" t="s">
        <v>66</v>
      </c>
      <c r="B269" t="s">
        <v>208</v>
      </c>
      <c r="C269" s="12">
        <v>5</v>
      </c>
      <c r="D269" s="12">
        <v>8</v>
      </c>
      <c r="E269" s="2">
        <v>0.625</v>
      </c>
      <c r="F269" s="3">
        <v>2.5</v>
      </c>
    </row>
    <row r="270" spans="1:6" x14ac:dyDescent="0.35">
      <c r="A270" t="s">
        <v>56</v>
      </c>
      <c r="B270" t="s">
        <v>153</v>
      </c>
      <c r="C270" s="12">
        <v>14</v>
      </c>
      <c r="D270" s="12">
        <v>22</v>
      </c>
      <c r="E270" s="2">
        <v>0.63636363636363635</v>
      </c>
      <c r="F270" s="3">
        <v>8.2727272727272734</v>
      </c>
    </row>
    <row r="271" spans="1:6" x14ac:dyDescent="0.35">
      <c r="A271" t="s">
        <v>56</v>
      </c>
      <c r="B271" t="s">
        <v>152</v>
      </c>
      <c r="C271" s="12">
        <v>38</v>
      </c>
      <c r="D271" s="12">
        <v>52</v>
      </c>
      <c r="E271" s="2">
        <v>0.73076923076923073</v>
      </c>
      <c r="F271" s="3">
        <v>22.653846153846153</v>
      </c>
    </row>
    <row r="272" spans="1:6" x14ac:dyDescent="0.35">
      <c r="A272" t="s">
        <v>56</v>
      </c>
      <c r="B272" t="s">
        <v>367</v>
      </c>
      <c r="C272" s="12">
        <v>8</v>
      </c>
      <c r="D272" s="12">
        <v>10</v>
      </c>
      <c r="E272" s="2">
        <v>0.8</v>
      </c>
      <c r="F272" s="3">
        <v>6.4</v>
      </c>
    </row>
    <row r="273" spans="1:6" x14ac:dyDescent="0.35">
      <c r="A273" t="s">
        <v>56</v>
      </c>
      <c r="B273" t="s">
        <v>388</v>
      </c>
      <c r="C273" s="12">
        <v>7</v>
      </c>
      <c r="D273" s="12">
        <v>10</v>
      </c>
      <c r="E273" s="2">
        <v>0.7</v>
      </c>
      <c r="F273" s="3">
        <v>4.8999999999999995</v>
      </c>
    </row>
    <row r="274" spans="1:6" x14ac:dyDescent="0.35">
      <c r="A274" t="s">
        <v>224</v>
      </c>
      <c r="B274" t="s">
        <v>225</v>
      </c>
      <c r="C274" s="12">
        <v>10</v>
      </c>
      <c r="D274" s="12">
        <v>14</v>
      </c>
      <c r="E274" s="2">
        <v>0.7142857142857143</v>
      </c>
      <c r="F274" s="3">
        <v>9.2857142857142865</v>
      </c>
    </row>
    <row r="275" spans="1:6" x14ac:dyDescent="0.35">
      <c r="A275" t="s">
        <v>266</v>
      </c>
      <c r="B275" t="s">
        <v>150</v>
      </c>
      <c r="C275" s="12">
        <v>16</v>
      </c>
      <c r="D275" s="12">
        <v>20</v>
      </c>
      <c r="E275" s="2">
        <v>0.8</v>
      </c>
      <c r="F275" s="3">
        <v>26.4</v>
      </c>
    </row>
    <row r="276" spans="1:6" x14ac:dyDescent="0.35">
      <c r="A276" t="s">
        <v>267</v>
      </c>
      <c r="B276" t="s">
        <v>160</v>
      </c>
      <c r="C276" s="12">
        <v>31</v>
      </c>
      <c r="D276" s="12">
        <v>40</v>
      </c>
      <c r="E276" s="2">
        <v>0.77500000000000002</v>
      </c>
      <c r="F276" s="3">
        <v>75.95</v>
      </c>
    </row>
    <row r="277" spans="1:6" x14ac:dyDescent="0.35">
      <c r="A277" t="s">
        <v>57</v>
      </c>
      <c r="B277" t="s">
        <v>117</v>
      </c>
      <c r="C277" s="12">
        <v>13</v>
      </c>
      <c r="D277" s="12">
        <v>19</v>
      </c>
      <c r="E277" s="2">
        <v>0.68421052631578949</v>
      </c>
      <c r="F277" s="3">
        <v>9.5789473684210513</v>
      </c>
    </row>
    <row r="278" spans="1:6" x14ac:dyDescent="0.35">
      <c r="A278" t="s">
        <v>57</v>
      </c>
      <c r="B278" t="s">
        <v>133</v>
      </c>
      <c r="C278" s="12">
        <v>15</v>
      </c>
      <c r="D278" s="12">
        <v>26</v>
      </c>
      <c r="E278" s="2">
        <v>0.57692307692307687</v>
      </c>
      <c r="F278" s="3">
        <v>10.961538461538462</v>
      </c>
    </row>
    <row r="279" spans="1:6" x14ac:dyDescent="0.35">
      <c r="A279" t="s">
        <v>57</v>
      </c>
      <c r="B279" t="s">
        <v>134</v>
      </c>
      <c r="C279" s="12">
        <v>22</v>
      </c>
      <c r="D279" s="12">
        <v>26</v>
      </c>
      <c r="E279" s="2">
        <v>0.84615384615384615</v>
      </c>
      <c r="F279" s="3">
        <v>18.615384615384617</v>
      </c>
    </row>
    <row r="280" spans="1:6" x14ac:dyDescent="0.35">
      <c r="A280" t="s">
        <v>57</v>
      </c>
      <c r="B280" t="s">
        <v>368</v>
      </c>
      <c r="C280" s="12">
        <v>8</v>
      </c>
      <c r="D280" s="12">
        <v>11</v>
      </c>
      <c r="E280" s="2">
        <v>0.72727272727272729</v>
      </c>
      <c r="F280" s="3">
        <v>4.3636363636363633</v>
      </c>
    </row>
    <row r="281" spans="1:6" x14ac:dyDescent="0.35">
      <c r="A281" t="s">
        <v>58</v>
      </c>
      <c r="B281" t="s">
        <v>155</v>
      </c>
      <c r="C281" s="12">
        <v>4</v>
      </c>
      <c r="D281" s="12">
        <v>13</v>
      </c>
      <c r="E281" s="2">
        <v>0.30769230769230771</v>
      </c>
      <c r="F281" s="3">
        <v>3.3846153846153846</v>
      </c>
    </row>
    <row r="282" spans="1:6" x14ac:dyDescent="0.35">
      <c r="A282" t="s">
        <v>58</v>
      </c>
      <c r="B282" t="s">
        <v>154</v>
      </c>
      <c r="C282" s="12">
        <v>18</v>
      </c>
      <c r="D282" s="12">
        <v>22</v>
      </c>
      <c r="E282" s="2">
        <v>0.81818181818181823</v>
      </c>
      <c r="F282" s="3">
        <v>13.909090909090908</v>
      </c>
    </row>
    <row r="283" spans="1:6" x14ac:dyDescent="0.35">
      <c r="A283" t="s">
        <v>58</v>
      </c>
      <c r="B283" t="s">
        <v>156</v>
      </c>
      <c r="C283" s="12">
        <v>12</v>
      </c>
      <c r="D283" s="12">
        <v>17</v>
      </c>
      <c r="E283" s="2">
        <v>0.70588235294117652</v>
      </c>
      <c r="F283" s="3">
        <v>7.764705882352942</v>
      </c>
    </row>
    <row r="284" spans="1:6" x14ac:dyDescent="0.35">
      <c r="A284" t="s">
        <v>58</v>
      </c>
      <c r="B284" t="s">
        <v>157</v>
      </c>
      <c r="C284" s="12">
        <v>3</v>
      </c>
      <c r="D284" s="12">
        <v>3</v>
      </c>
      <c r="E284" s="2">
        <v>1</v>
      </c>
      <c r="F284" s="3">
        <v>3</v>
      </c>
    </row>
    <row r="285" spans="1:6" x14ac:dyDescent="0.35">
      <c r="A285" t="s">
        <v>58</v>
      </c>
      <c r="B285" t="s">
        <v>369</v>
      </c>
      <c r="C285" s="12">
        <v>3</v>
      </c>
      <c r="D285" s="12">
        <v>8</v>
      </c>
      <c r="E285" s="2">
        <v>0.375</v>
      </c>
      <c r="F285" s="3">
        <v>4.5</v>
      </c>
    </row>
    <row r="286" spans="1:6" x14ac:dyDescent="0.35">
      <c r="A286" t="s">
        <v>58</v>
      </c>
      <c r="B286" t="s">
        <v>384</v>
      </c>
      <c r="C286" s="12">
        <v>2</v>
      </c>
      <c r="D286" s="12">
        <v>2</v>
      </c>
      <c r="E286" s="2">
        <v>1</v>
      </c>
      <c r="F286" s="3">
        <v>2</v>
      </c>
    </row>
    <row r="287" spans="1:6" x14ac:dyDescent="0.35">
      <c r="A287" t="s">
        <v>59</v>
      </c>
      <c r="B287" t="s">
        <v>191</v>
      </c>
      <c r="C287" s="12">
        <v>9</v>
      </c>
      <c r="D287" s="12">
        <v>15</v>
      </c>
      <c r="E287" s="2">
        <v>0.6</v>
      </c>
      <c r="F287" s="3">
        <v>9.6</v>
      </c>
    </row>
    <row r="288" spans="1:6" x14ac:dyDescent="0.35">
      <c r="A288" t="s">
        <v>59</v>
      </c>
      <c r="B288" t="s">
        <v>192</v>
      </c>
      <c r="C288" s="12">
        <v>11</v>
      </c>
      <c r="D288" s="12">
        <v>17</v>
      </c>
      <c r="E288" s="2">
        <v>0.6470588235294118</v>
      </c>
      <c r="F288" s="3">
        <v>9.7058823529411757</v>
      </c>
    </row>
    <row r="289" spans="1:6" x14ac:dyDescent="0.35">
      <c r="A289" t="s">
        <v>59</v>
      </c>
      <c r="B289" t="s">
        <v>226</v>
      </c>
      <c r="C289" s="12">
        <v>5</v>
      </c>
      <c r="D289" s="12">
        <v>6</v>
      </c>
      <c r="E289" s="2">
        <v>0.83333333333333337</v>
      </c>
      <c r="F289" s="3">
        <v>5</v>
      </c>
    </row>
    <row r="290" spans="1:6" x14ac:dyDescent="0.35">
      <c r="A290" t="s">
        <v>59</v>
      </c>
      <c r="B290" t="s">
        <v>370</v>
      </c>
      <c r="C290" s="12">
        <v>10</v>
      </c>
      <c r="D290" s="12">
        <v>16</v>
      </c>
      <c r="E290" s="2">
        <v>0.625</v>
      </c>
      <c r="F290" s="3">
        <v>11.875</v>
      </c>
    </row>
    <row r="291" spans="1:6" x14ac:dyDescent="0.35">
      <c r="A291" t="s">
        <v>59</v>
      </c>
      <c r="B291" t="s">
        <v>371</v>
      </c>
      <c r="C291" s="12">
        <v>0</v>
      </c>
      <c r="D291" s="12">
        <v>1</v>
      </c>
      <c r="E291" s="2">
        <v>0</v>
      </c>
      <c r="F291" s="3">
        <v>0</v>
      </c>
    </row>
    <row r="292" spans="1:6" x14ac:dyDescent="0.35">
      <c r="A292" t="s">
        <v>60</v>
      </c>
      <c r="B292" t="s">
        <v>160</v>
      </c>
      <c r="C292" s="12">
        <v>19</v>
      </c>
      <c r="D292" s="12">
        <v>23</v>
      </c>
      <c r="E292" s="2">
        <v>0.82608695652173914</v>
      </c>
      <c r="F292" s="3">
        <v>24.782608695652176</v>
      </c>
    </row>
    <row r="293" spans="1:6" x14ac:dyDescent="0.35">
      <c r="A293" t="s">
        <v>60</v>
      </c>
      <c r="B293" t="s">
        <v>172</v>
      </c>
      <c r="C293" s="12">
        <v>11</v>
      </c>
      <c r="D293" s="12">
        <v>15</v>
      </c>
      <c r="E293" s="2">
        <v>0.73333333333333328</v>
      </c>
      <c r="F293" s="3">
        <v>11.733333333333333</v>
      </c>
    </row>
    <row r="294" spans="1:6" x14ac:dyDescent="0.35">
      <c r="A294" t="s">
        <v>61</v>
      </c>
      <c r="B294" t="s">
        <v>148</v>
      </c>
      <c r="C294" s="12">
        <v>17</v>
      </c>
      <c r="D294" s="12">
        <v>25</v>
      </c>
      <c r="E294" s="2">
        <v>0.68</v>
      </c>
      <c r="F294" s="3">
        <v>14.28</v>
      </c>
    </row>
    <row r="295" spans="1:6" x14ac:dyDescent="0.35">
      <c r="A295" t="s">
        <v>61</v>
      </c>
      <c r="B295" t="s">
        <v>147</v>
      </c>
      <c r="C295" s="12">
        <v>23</v>
      </c>
      <c r="D295" s="12">
        <v>27</v>
      </c>
      <c r="E295" s="2">
        <v>0.85185185185185186</v>
      </c>
      <c r="F295" s="3">
        <v>17.037037037037035</v>
      </c>
    </row>
    <row r="296" spans="1:6" x14ac:dyDescent="0.35">
      <c r="A296" t="s">
        <v>61</v>
      </c>
      <c r="B296" t="s">
        <v>335</v>
      </c>
      <c r="C296" s="12">
        <v>3</v>
      </c>
      <c r="D296" s="12">
        <v>3</v>
      </c>
      <c r="E296" s="2">
        <v>1</v>
      </c>
      <c r="F296" s="3">
        <v>9</v>
      </c>
    </row>
    <row r="297" spans="1:6" x14ac:dyDescent="0.35">
      <c r="A297" t="s">
        <v>268</v>
      </c>
      <c r="B297" t="s">
        <v>50</v>
      </c>
      <c r="C297" s="12">
        <v>11</v>
      </c>
      <c r="D297" s="12">
        <v>14</v>
      </c>
      <c r="E297" s="2">
        <v>0.7857142857142857</v>
      </c>
      <c r="F297" s="3">
        <v>33</v>
      </c>
    </row>
    <row r="298" spans="1:6" x14ac:dyDescent="0.35">
      <c r="A298" t="s">
        <v>62</v>
      </c>
      <c r="B298" t="s">
        <v>50</v>
      </c>
      <c r="C298" s="12">
        <v>6</v>
      </c>
      <c r="D298" s="12">
        <v>9</v>
      </c>
      <c r="E298" s="2">
        <v>0.66666666666666663</v>
      </c>
      <c r="F298" s="3">
        <v>4</v>
      </c>
    </row>
    <row r="299" spans="1:6" x14ac:dyDescent="0.35">
      <c r="A299" t="s">
        <v>62</v>
      </c>
      <c r="B299" t="s">
        <v>146</v>
      </c>
      <c r="C299" s="12">
        <v>19</v>
      </c>
      <c r="D299" s="12">
        <v>25</v>
      </c>
      <c r="E299" s="2">
        <v>0.76</v>
      </c>
      <c r="F299" s="3">
        <v>10.64</v>
      </c>
    </row>
    <row r="300" spans="1:6" x14ac:dyDescent="0.35">
      <c r="A300" t="s">
        <v>405</v>
      </c>
      <c r="B300" t="s">
        <v>406</v>
      </c>
      <c r="C300" s="12">
        <v>2</v>
      </c>
      <c r="D300" s="12">
        <v>2</v>
      </c>
      <c r="E300" s="2">
        <v>1</v>
      </c>
      <c r="F300" s="3">
        <v>6</v>
      </c>
    </row>
    <row r="301" spans="1:6" x14ac:dyDescent="0.35">
      <c r="A301" t="s">
        <v>405</v>
      </c>
      <c r="B301" t="s">
        <v>430</v>
      </c>
      <c r="C301" s="12">
        <v>1</v>
      </c>
      <c r="D301" s="12">
        <v>2</v>
      </c>
      <c r="E301" s="2">
        <v>0.5</v>
      </c>
      <c r="F301" s="3">
        <v>3</v>
      </c>
    </row>
    <row r="302" spans="1:6" x14ac:dyDescent="0.35">
      <c r="A302" t="s">
        <v>269</v>
      </c>
      <c r="B302" t="s">
        <v>117</v>
      </c>
      <c r="C302" s="12">
        <v>1</v>
      </c>
      <c r="D302" s="12">
        <v>3</v>
      </c>
      <c r="E302" s="2">
        <v>0.33333333333333331</v>
      </c>
      <c r="F302" s="3">
        <v>3</v>
      </c>
    </row>
    <row r="303" spans="1:6" x14ac:dyDescent="0.35">
      <c r="A303" t="s">
        <v>269</v>
      </c>
      <c r="B303" t="s">
        <v>270</v>
      </c>
      <c r="C303" s="12">
        <v>12</v>
      </c>
      <c r="D303" s="12">
        <v>14</v>
      </c>
      <c r="E303" s="2">
        <v>0.8571428571428571</v>
      </c>
      <c r="F303" s="3">
        <v>20.571428571428569</v>
      </c>
    </row>
    <row r="304" spans="1:6" x14ac:dyDescent="0.35">
      <c r="A304" t="s">
        <v>269</v>
      </c>
      <c r="B304" t="s">
        <v>397</v>
      </c>
      <c r="C304" s="12">
        <v>1</v>
      </c>
      <c r="D304" s="12">
        <v>3</v>
      </c>
      <c r="E304" s="2">
        <v>0.33333333333333331</v>
      </c>
      <c r="F304" s="3">
        <v>3</v>
      </c>
    </row>
    <row r="305" spans="1:6" x14ac:dyDescent="0.35">
      <c r="A305" t="s">
        <v>269</v>
      </c>
      <c r="B305" t="s">
        <v>431</v>
      </c>
      <c r="C305" s="12">
        <v>1</v>
      </c>
      <c r="D305" s="12">
        <v>1</v>
      </c>
      <c r="E305" s="2">
        <v>1</v>
      </c>
      <c r="F305" s="3">
        <v>3</v>
      </c>
    </row>
    <row r="306" spans="1:6" x14ac:dyDescent="0.35">
      <c r="A306" t="s">
        <v>63</v>
      </c>
      <c r="B306" t="s">
        <v>184</v>
      </c>
      <c r="C306" s="12">
        <v>9</v>
      </c>
      <c r="D306" s="12">
        <v>12</v>
      </c>
      <c r="E306" s="2">
        <v>0.75</v>
      </c>
      <c r="F306" s="3">
        <v>6</v>
      </c>
    </row>
    <row r="307" spans="1:6" x14ac:dyDescent="0.35">
      <c r="A307" t="s">
        <v>63</v>
      </c>
      <c r="B307" t="s">
        <v>185</v>
      </c>
      <c r="C307" s="12">
        <v>5</v>
      </c>
      <c r="D307" s="12">
        <v>6</v>
      </c>
      <c r="E307" s="2">
        <v>0.83333333333333337</v>
      </c>
      <c r="F307" s="3">
        <v>5</v>
      </c>
    </row>
    <row r="308" spans="1:6" x14ac:dyDescent="0.35">
      <c r="A308" t="s">
        <v>63</v>
      </c>
      <c r="B308" t="s">
        <v>186</v>
      </c>
      <c r="C308" s="12">
        <v>1</v>
      </c>
      <c r="D308" s="12">
        <v>2</v>
      </c>
      <c r="E308" s="2">
        <v>0.5</v>
      </c>
      <c r="F308" s="3">
        <v>0.5</v>
      </c>
    </row>
    <row r="309" spans="1:6" x14ac:dyDescent="0.35">
      <c r="A309" t="s">
        <v>64</v>
      </c>
      <c r="B309" t="s">
        <v>190</v>
      </c>
      <c r="C309" s="12">
        <v>8</v>
      </c>
      <c r="D309" s="12">
        <v>9</v>
      </c>
      <c r="E309" s="2">
        <v>0.88888888888888884</v>
      </c>
      <c r="F309" s="3">
        <v>4.4444444444444446</v>
      </c>
    </row>
    <row r="310" spans="1:6" x14ac:dyDescent="0.35">
      <c r="A310" t="s">
        <v>64</v>
      </c>
      <c r="B310" t="s">
        <v>189</v>
      </c>
      <c r="C310" s="12">
        <v>12</v>
      </c>
      <c r="D310" s="12">
        <v>15</v>
      </c>
      <c r="E310" s="2">
        <v>0.8</v>
      </c>
      <c r="F310" s="3">
        <v>10.4</v>
      </c>
    </row>
    <row r="311" spans="1:6" x14ac:dyDescent="0.35">
      <c r="A311" t="s">
        <v>281</v>
      </c>
      <c r="B311" t="s">
        <v>136</v>
      </c>
      <c r="C311" s="12">
        <v>4</v>
      </c>
      <c r="D311" s="12">
        <v>5</v>
      </c>
      <c r="E311" s="2">
        <v>0.8</v>
      </c>
      <c r="F311" s="3">
        <v>12</v>
      </c>
    </row>
    <row r="312" spans="1:6" x14ac:dyDescent="0.35">
      <c r="A312" t="s">
        <v>70</v>
      </c>
      <c r="B312" t="s">
        <v>193</v>
      </c>
      <c r="C312" s="12">
        <v>16</v>
      </c>
      <c r="D312" s="12">
        <v>19</v>
      </c>
      <c r="E312" s="2">
        <v>0.84210526315789469</v>
      </c>
      <c r="F312" s="3">
        <v>13.473684210526315</v>
      </c>
    </row>
    <row r="313" spans="1:6" x14ac:dyDescent="0.35">
      <c r="A313" t="s">
        <v>70</v>
      </c>
      <c r="B313" t="s">
        <v>194</v>
      </c>
      <c r="C313" s="12">
        <v>3</v>
      </c>
      <c r="D313" s="12">
        <v>8</v>
      </c>
      <c r="E313" s="2">
        <v>0.375</v>
      </c>
      <c r="F313" s="3">
        <v>2.25</v>
      </c>
    </row>
    <row r="314" spans="1:6" x14ac:dyDescent="0.35">
      <c r="A314" t="s">
        <v>70</v>
      </c>
      <c r="B314" t="s">
        <v>422</v>
      </c>
      <c r="C314" s="12">
        <v>4</v>
      </c>
      <c r="D314" s="12">
        <v>6</v>
      </c>
      <c r="E314" s="2">
        <v>0.66666666666666663</v>
      </c>
      <c r="F314" s="3">
        <v>3.3333333333333335</v>
      </c>
    </row>
    <row r="315" spans="1:6" x14ac:dyDescent="0.35">
      <c r="A315" t="s">
        <v>70</v>
      </c>
      <c r="B315" t="s">
        <v>423</v>
      </c>
      <c r="C315" s="12">
        <v>6</v>
      </c>
      <c r="D315" s="12">
        <v>7</v>
      </c>
      <c r="E315" s="2">
        <v>0.8571428571428571</v>
      </c>
      <c r="F315" s="3">
        <v>5.1428571428571423</v>
      </c>
    </row>
    <row r="316" spans="1:6" x14ac:dyDescent="0.35">
      <c r="A316" t="s">
        <v>71</v>
      </c>
      <c r="B316" t="s">
        <v>50</v>
      </c>
      <c r="C316" s="12">
        <v>4</v>
      </c>
      <c r="D316" s="12">
        <v>6</v>
      </c>
      <c r="E316" s="2">
        <v>0.66666666666666663</v>
      </c>
      <c r="F316" s="3">
        <v>2.6666666666666665</v>
      </c>
    </row>
    <row r="317" spans="1:6" x14ac:dyDescent="0.35">
      <c r="A317" t="s">
        <v>67</v>
      </c>
      <c r="B317" t="s">
        <v>50</v>
      </c>
      <c r="C317" s="12">
        <v>10</v>
      </c>
      <c r="D317" s="12">
        <v>13</v>
      </c>
      <c r="E317" s="2">
        <v>0.76923076923076927</v>
      </c>
      <c r="F317" s="3">
        <v>8.4615384615384617</v>
      </c>
    </row>
    <row r="318" spans="1:6" x14ac:dyDescent="0.35">
      <c r="A318" t="s">
        <v>271</v>
      </c>
      <c r="B318" t="s">
        <v>150</v>
      </c>
      <c r="C318" s="12">
        <v>14</v>
      </c>
      <c r="D318" s="12">
        <v>18</v>
      </c>
      <c r="E318" s="2">
        <v>0.77777777777777779</v>
      </c>
      <c r="F318" s="3">
        <v>27.222222222222221</v>
      </c>
    </row>
    <row r="319" spans="1:6" x14ac:dyDescent="0.35">
      <c r="A319" t="s">
        <v>271</v>
      </c>
      <c r="B319" t="s">
        <v>290</v>
      </c>
      <c r="C319" s="12">
        <v>4</v>
      </c>
      <c r="D319" s="12">
        <v>6</v>
      </c>
      <c r="E319" s="2">
        <v>0.66666666666666663</v>
      </c>
      <c r="F319" s="3">
        <v>12</v>
      </c>
    </row>
    <row r="320" spans="1:6" x14ac:dyDescent="0.35">
      <c r="A320" t="s">
        <v>329</v>
      </c>
      <c r="B320" t="s">
        <v>185</v>
      </c>
      <c r="C320" s="12">
        <v>1</v>
      </c>
      <c r="D320" s="12">
        <v>4</v>
      </c>
      <c r="E320" s="2">
        <v>0.25</v>
      </c>
      <c r="F320" s="3">
        <v>3</v>
      </c>
    </row>
    <row r="321" spans="1:6" x14ac:dyDescent="0.35">
      <c r="A321" t="s">
        <v>272</v>
      </c>
      <c r="B321" t="s">
        <v>273</v>
      </c>
      <c r="C321" s="12">
        <v>10</v>
      </c>
      <c r="D321" s="12">
        <v>17</v>
      </c>
      <c r="E321" s="2">
        <v>0.58823529411764708</v>
      </c>
      <c r="F321" s="3">
        <v>21.176470588235293</v>
      </c>
    </row>
    <row r="322" spans="1:6" x14ac:dyDescent="0.35">
      <c r="A322" t="s">
        <v>274</v>
      </c>
      <c r="B322" t="s">
        <v>275</v>
      </c>
      <c r="C322" s="12">
        <v>2</v>
      </c>
      <c r="D322" s="12">
        <v>2</v>
      </c>
      <c r="E322" s="2">
        <v>1</v>
      </c>
      <c r="F322" s="3">
        <v>2</v>
      </c>
    </row>
    <row r="323" spans="1:6" x14ac:dyDescent="0.35">
      <c r="A323" t="s">
        <v>274</v>
      </c>
      <c r="B323" t="s">
        <v>432</v>
      </c>
      <c r="C323" s="12">
        <v>1</v>
      </c>
      <c r="D323" s="12">
        <v>3</v>
      </c>
      <c r="E323" s="2">
        <v>0.33333333333333331</v>
      </c>
      <c r="F323" s="3">
        <v>3</v>
      </c>
    </row>
    <row r="324" spans="1:6" x14ac:dyDescent="0.35">
      <c r="A324" t="s">
        <v>72</v>
      </c>
      <c r="C324" s="12">
        <v>4199</v>
      </c>
      <c r="D324" s="12">
        <v>5825</v>
      </c>
      <c r="E324" s="2">
        <v>0.72085836909871248</v>
      </c>
      <c r="F324" s="3">
        <v>5502.3119313304715</v>
      </c>
    </row>
  </sheetData>
  <pageMargins left="0.7" right="0.7" top="0.75" bottom="0.75" header="0.3" footer="0.3"/>
  <pageSetup orientation="portrait" horizontalDpi="360" verticalDpi="360" r:id="rId2"/>
  <drawing r:id="rId3"/>
  <extLst>
    <ext xmlns:x14="http://schemas.microsoft.com/office/spreadsheetml/2009/9/main" uri="{A8765BA9-456A-4dab-B4F3-ACF838C121DE}">
      <x14:slicerList>
        <x14:slicer r:id="rId4"/>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0A2509-4327-4348-802F-9B33D07E3ACD}">
  <dimension ref="E17:N228"/>
  <sheetViews>
    <sheetView topLeftCell="A6" zoomScale="70" zoomScaleNormal="70" workbookViewId="0">
      <selection activeCell="E34" sqref="E34"/>
    </sheetView>
  </sheetViews>
  <sheetFormatPr defaultColWidth="8.90625" defaultRowHeight="14.5" x14ac:dyDescent="0.35"/>
  <cols>
    <col min="5" max="5" width="24.453125" bestFit="1" customWidth="1"/>
    <col min="6" max="6" width="31.54296875" bestFit="1" customWidth="1"/>
    <col min="7" max="7" width="16.26953125" bestFit="1" customWidth="1"/>
    <col min="8" max="8" width="21.26953125" bestFit="1" customWidth="1"/>
    <col min="9" max="9" width="10" bestFit="1" customWidth="1"/>
    <col min="10" max="10" width="13.36328125" bestFit="1" customWidth="1"/>
    <col min="11" max="12" width="13.453125" bestFit="1" customWidth="1"/>
    <col min="13" max="13" width="12.08984375" bestFit="1" customWidth="1"/>
    <col min="14" max="14" width="24.453125" bestFit="1" customWidth="1"/>
    <col min="15" max="15" width="10.81640625" bestFit="1" customWidth="1"/>
    <col min="16" max="16" width="10.36328125" bestFit="1" customWidth="1"/>
    <col min="17" max="17" width="10.08984375" bestFit="1" customWidth="1"/>
    <col min="18" max="18" width="10.1796875" bestFit="1" customWidth="1"/>
    <col min="19" max="19" width="11.81640625" bestFit="1" customWidth="1"/>
    <col min="20" max="20" width="12.08984375" bestFit="1" customWidth="1"/>
    <col min="21" max="21" width="24.453125" bestFit="1" customWidth="1"/>
    <col min="22" max="22" width="15.1796875" bestFit="1" customWidth="1"/>
    <col min="23" max="23" width="14.81640625" bestFit="1" customWidth="1"/>
    <col min="24" max="24" width="14.54296875" bestFit="1" customWidth="1"/>
    <col min="25" max="25" width="14.6328125" bestFit="1" customWidth="1"/>
    <col min="26" max="26" width="16.1796875" bestFit="1" customWidth="1"/>
    <col min="27" max="27" width="16.54296875" bestFit="1" customWidth="1"/>
    <col min="28" max="28" width="23.90625" bestFit="1" customWidth="1"/>
    <col min="29" max="29" width="15.1796875" bestFit="1" customWidth="1"/>
    <col min="30" max="30" width="14.81640625" bestFit="1" customWidth="1"/>
    <col min="31" max="31" width="14.54296875" bestFit="1" customWidth="1"/>
    <col min="32" max="32" width="14.6328125" bestFit="1" customWidth="1"/>
    <col min="33" max="33" width="16.1796875" bestFit="1" customWidth="1"/>
    <col min="34" max="34" width="16.54296875" bestFit="1" customWidth="1"/>
    <col min="35" max="35" width="24.453125" bestFit="1" customWidth="1"/>
    <col min="36" max="36" width="12.90625" bestFit="1" customWidth="1"/>
    <col min="37" max="37" width="12.36328125" bestFit="1" customWidth="1"/>
    <col min="38" max="38" width="12.08984375" bestFit="1" customWidth="1"/>
    <col min="39" max="39" width="12.1796875" bestFit="1" customWidth="1"/>
    <col min="40" max="40" width="13.90625" bestFit="1" customWidth="1"/>
    <col min="41" max="41" width="14.1796875" bestFit="1" customWidth="1"/>
    <col min="42" max="42" width="24.453125" bestFit="1" customWidth="1"/>
    <col min="43" max="43" width="12.90625" bestFit="1" customWidth="1"/>
    <col min="44" max="44" width="12.36328125" bestFit="1" customWidth="1"/>
    <col min="45" max="45" width="12.08984375" bestFit="1" customWidth="1"/>
    <col min="46" max="46" width="12.1796875" bestFit="1" customWidth="1"/>
    <col min="47" max="47" width="13.90625" bestFit="1" customWidth="1"/>
    <col min="48" max="48" width="14.1796875" bestFit="1" customWidth="1"/>
    <col min="49" max="49" width="24.453125" bestFit="1" customWidth="1"/>
    <col min="50" max="50" width="13" bestFit="1" customWidth="1"/>
    <col min="51" max="51" width="12.453125" bestFit="1" customWidth="1"/>
    <col min="52" max="53" width="12.1796875" bestFit="1" customWidth="1"/>
    <col min="54" max="54" width="14" bestFit="1" customWidth="1"/>
    <col min="55" max="55" width="14.1796875" bestFit="1" customWidth="1"/>
    <col min="56" max="56" width="24.453125" bestFit="1" customWidth="1"/>
    <col min="57" max="57" width="13" bestFit="1" customWidth="1"/>
    <col min="58" max="58" width="12.453125" bestFit="1" customWidth="1"/>
    <col min="59" max="60" width="12.1796875" bestFit="1" customWidth="1"/>
    <col min="61" max="61" width="17.90625" bestFit="1" customWidth="1"/>
    <col min="62" max="62" width="14.1796875" bestFit="1" customWidth="1"/>
    <col min="63" max="63" width="24.453125" bestFit="1" customWidth="1"/>
    <col min="64" max="64" width="14.1796875" bestFit="1" customWidth="1"/>
    <col min="65" max="65" width="14.6328125" bestFit="1" customWidth="1"/>
    <col min="66" max="66" width="12.453125" bestFit="1" customWidth="1"/>
    <col min="67" max="70" width="11.81640625" bestFit="1" customWidth="1"/>
    <col min="71" max="72" width="12.453125" bestFit="1" customWidth="1"/>
    <col min="73" max="73" width="17.1796875" bestFit="1" customWidth="1"/>
    <col min="74" max="74" width="17.6328125" bestFit="1" customWidth="1"/>
    <col min="75" max="75" width="12.453125" bestFit="1" customWidth="1"/>
    <col min="76" max="76" width="12.1796875" bestFit="1" customWidth="1"/>
    <col min="77" max="77" width="12.36328125" bestFit="1" customWidth="1"/>
    <col min="78" max="78" width="12.1796875" bestFit="1" customWidth="1"/>
    <col min="79" max="81" width="12.453125" bestFit="1" customWidth="1"/>
    <col min="82" max="82" width="19.1796875" bestFit="1" customWidth="1"/>
    <col min="83" max="83" width="19.6328125" bestFit="1" customWidth="1"/>
    <col min="84" max="84" width="12.453125" bestFit="1" customWidth="1"/>
    <col min="85" max="85" width="14.1796875" bestFit="1" customWidth="1"/>
    <col min="86" max="86" width="14.453125" bestFit="1" customWidth="1"/>
    <col min="87" max="87" width="14.36328125" bestFit="1" customWidth="1"/>
    <col min="88" max="88" width="14.54296875" bestFit="1" customWidth="1"/>
    <col min="89" max="104" width="12.453125" bestFit="1" customWidth="1"/>
    <col min="105" max="107" width="11.81640625" bestFit="1" customWidth="1"/>
    <col min="108" max="108" width="48.90625" bestFit="1" customWidth="1"/>
    <col min="109" max="109" width="8" bestFit="1" customWidth="1"/>
    <col min="110" max="110" width="13.1796875" bestFit="1" customWidth="1"/>
    <col min="111" max="111" width="7.6328125" bestFit="1" customWidth="1"/>
    <col min="112" max="113" width="13.81640625" bestFit="1" customWidth="1"/>
    <col min="114" max="114" width="9.90625" bestFit="1" customWidth="1"/>
    <col min="115" max="115" width="7.1796875" bestFit="1" customWidth="1"/>
    <col min="116" max="116" width="6.81640625" bestFit="1" customWidth="1"/>
    <col min="117" max="117" width="23.90625" bestFit="1" customWidth="1"/>
    <col min="118" max="118" width="39.453125" bestFit="1" customWidth="1"/>
    <col min="119" max="119" width="31.36328125" bestFit="1" customWidth="1"/>
  </cols>
  <sheetData>
    <row r="17" spans="5:14" x14ac:dyDescent="0.35">
      <c r="E17" s="1" t="s">
        <v>0</v>
      </c>
      <c r="F17" s="1" t="s">
        <v>1</v>
      </c>
      <c r="G17" t="s">
        <v>73</v>
      </c>
      <c r="H17" t="s">
        <v>74</v>
      </c>
      <c r="I17" t="s">
        <v>75</v>
      </c>
      <c r="J17" t="s">
        <v>81</v>
      </c>
    </row>
    <row r="18" spans="5:14" x14ac:dyDescent="0.35">
      <c r="E18" t="s">
        <v>5</v>
      </c>
      <c r="F18" t="s">
        <v>353</v>
      </c>
      <c r="G18" s="12">
        <v>7</v>
      </c>
      <c r="H18" s="12">
        <v>9</v>
      </c>
      <c r="I18" s="2">
        <v>0.77777777777777779</v>
      </c>
      <c r="J18" s="3">
        <v>5.4444444444444446</v>
      </c>
      <c r="K18" t="str">
        <f>E18</f>
        <v>INGLATERRA</v>
      </c>
      <c r="L18" t="str">
        <f>F18</f>
        <v xml:space="preserve"> Women’s Super League</v>
      </c>
      <c r="M18" t="str">
        <f t="shared" ref="M18:M81" si="0">K18&amp;"|"&amp;L18</f>
        <v>INGLATERRA| Women’s Super League</v>
      </c>
      <c r="N18" s="2">
        <f t="shared" ref="N18:N81" si="1">I18</f>
        <v>0.77777777777777779</v>
      </c>
    </row>
    <row r="19" spans="5:14" x14ac:dyDescent="0.35">
      <c r="E19" t="s">
        <v>5</v>
      </c>
      <c r="F19" t="s">
        <v>110</v>
      </c>
      <c r="G19" s="12">
        <v>14</v>
      </c>
      <c r="H19" s="12">
        <v>19</v>
      </c>
      <c r="I19" s="2">
        <v>0.73684210526315785</v>
      </c>
      <c r="J19" s="3">
        <v>10.315789473684211</v>
      </c>
      <c r="K19" t="str">
        <f t="shared" ref="K19:L34" si="2">IF(E19="",K18,E19)</f>
        <v>INGLATERRA</v>
      </c>
      <c r="L19" t="str">
        <f t="shared" si="2"/>
        <v xml:space="preserve"> Professional Development League</v>
      </c>
      <c r="M19" t="str">
        <f t="shared" si="0"/>
        <v>INGLATERRA| Professional Development League</v>
      </c>
      <c r="N19" s="2">
        <f t="shared" si="1"/>
        <v>0.73684210526315785</v>
      </c>
    </row>
    <row r="20" spans="5:14" x14ac:dyDescent="0.35">
      <c r="E20" t="s">
        <v>5</v>
      </c>
      <c r="F20" t="s">
        <v>109</v>
      </c>
      <c r="G20" s="12">
        <v>24</v>
      </c>
      <c r="H20" s="12">
        <v>33</v>
      </c>
      <c r="I20" s="2">
        <v>0.72727272727272729</v>
      </c>
      <c r="J20" s="3">
        <v>17.454545454545453</v>
      </c>
      <c r="K20" t="str">
        <f t="shared" si="2"/>
        <v>INGLATERRA</v>
      </c>
      <c r="L20" t="str">
        <f t="shared" si="2"/>
        <v xml:space="preserve"> League One</v>
      </c>
      <c r="M20" t="str">
        <f t="shared" si="0"/>
        <v>INGLATERRA| League One</v>
      </c>
      <c r="N20" s="2">
        <f t="shared" si="1"/>
        <v>0.72727272727272729</v>
      </c>
    </row>
    <row r="21" spans="5:14" x14ac:dyDescent="0.35">
      <c r="E21" t="s">
        <v>5</v>
      </c>
      <c r="F21" t="s">
        <v>108</v>
      </c>
      <c r="G21" s="12">
        <v>28</v>
      </c>
      <c r="H21" s="12">
        <v>40</v>
      </c>
      <c r="I21" s="2">
        <v>0.7</v>
      </c>
      <c r="J21" s="3">
        <v>19.599999999999998</v>
      </c>
      <c r="K21" t="str">
        <f t="shared" si="2"/>
        <v>INGLATERRA</v>
      </c>
      <c r="L21" t="str">
        <f t="shared" si="2"/>
        <v xml:space="preserve"> League Two</v>
      </c>
      <c r="M21" t="str">
        <f t="shared" si="0"/>
        <v>INGLATERRA| League Two</v>
      </c>
      <c r="N21" s="2">
        <f t="shared" si="1"/>
        <v>0.7</v>
      </c>
    </row>
    <row r="22" spans="5:14" x14ac:dyDescent="0.35">
      <c r="E22" t="s">
        <v>5</v>
      </c>
      <c r="F22" t="s">
        <v>351</v>
      </c>
      <c r="G22" s="12">
        <v>9</v>
      </c>
      <c r="H22" s="12">
        <v>13</v>
      </c>
      <c r="I22" s="2">
        <v>0.69230769230769229</v>
      </c>
      <c r="J22" s="3">
        <v>6.2307692307692308</v>
      </c>
      <c r="K22" t="str">
        <f t="shared" si="2"/>
        <v>INGLATERRA</v>
      </c>
      <c r="L22" t="str">
        <f t="shared" si="2"/>
        <v xml:space="preserve"> Premier League 2</v>
      </c>
      <c r="M22" t="str">
        <f t="shared" si="0"/>
        <v>INGLATERRA| Premier League 2</v>
      </c>
      <c r="N22" s="2">
        <f t="shared" si="1"/>
        <v>0.69230769230769229</v>
      </c>
    </row>
    <row r="23" spans="5:14" x14ac:dyDescent="0.35">
      <c r="E23" t="s">
        <v>5</v>
      </c>
      <c r="F23" t="s">
        <v>101</v>
      </c>
      <c r="G23" s="12">
        <v>43</v>
      </c>
      <c r="H23" s="12">
        <v>63</v>
      </c>
      <c r="I23" s="2">
        <v>0.68253968253968256</v>
      </c>
      <c r="J23" s="3">
        <v>29.349206349206352</v>
      </c>
      <c r="K23" t="str">
        <f t="shared" si="2"/>
        <v>INGLATERRA</v>
      </c>
      <c r="L23" t="str">
        <f t="shared" si="2"/>
        <v xml:space="preserve"> National League</v>
      </c>
      <c r="M23" t="str">
        <f t="shared" si="0"/>
        <v>INGLATERRA| National League</v>
      </c>
      <c r="N23" s="2">
        <f t="shared" si="1"/>
        <v>0.68253968253968256</v>
      </c>
    </row>
    <row r="24" spans="5:14" x14ac:dyDescent="0.35">
      <c r="E24" t="s">
        <v>5</v>
      </c>
      <c r="F24" t="s">
        <v>103</v>
      </c>
      <c r="G24" s="12">
        <v>36</v>
      </c>
      <c r="H24" s="12">
        <v>53</v>
      </c>
      <c r="I24" s="2">
        <v>0.67924528301886788</v>
      </c>
      <c r="J24" s="3">
        <v>24.452830188679243</v>
      </c>
      <c r="K24" t="str">
        <f t="shared" si="2"/>
        <v>INGLATERRA</v>
      </c>
      <c r="L24" t="str">
        <f t="shared" si="2"/>
        <v xml:space="preserve"> National League North</v>
      </c>
      <c r="M24" t="str">
        <f t="shared" si="0"/>
        <v>INGLATERRA| National League North</v>
      </c>
      <c r="N24" s="2">
        <f t="shared" si="1"/>
        <v>0.67924528301886788</v>
      </c>
    </row>
    <row r="25" spans="5:14" x14ac:dyDescent="0.35">
      <c r="E25" t="s">
        <v>5</v>
      </c>
      <c r="F25" t="s">
        <v>102</v>
      </c>
      <c r="G25" s="12">
        <v>24</v>
      </c>
      <c r="H25" s="12">
        <v>36</v>
      </c>
      <c r="I25" s="2">
        <v>0.66666666666666663</v>
      </c>
      <c r="J25" s="3">
        <v>16</v>
      </c>
      <c r="K25" t="str">
        <f t="shared" si="2"/>
        <v>INGLATERRA</v>
      </c>
      <c r="L25" t="str">
        <f t="shared" si="2"/>
        <v xml:space="preserve"> Championship</v>
      </c>
      <c r="M25" t="str">
        <f t="shared" si="0"/>
        <v>INGLATERRA| Championship</v>
      </c>
      <c r="N25" s="2">
        <f t="shared" si="1"/>
        <v>0.66666666666666663</v>
      </c>
    </row>
    <row r="26" spans="5:14" x14ac:dyDescent="0.35">
      <c r="E26" t="s">
        <v>5</v>
      </c>
      <c r="F26" t="s">
        <v>50</v>
      </c>
      <c r="G26" s="12">
        <v>26</v>
      </c>
      <c r="H26" s="12">
        <v>39</v>
      </c>
      <c r="I26" s="2">
        <v>0.66666666666666663</v>
      </c>
      <c r="J26" s="3">
        <v>17.333333333333332</v>
      </c>
      <c r="K26" t="str">
        <f t="shared" si="2"/>
        <v>INGLATERRA</v>
      </c>
      <c r="L26" t="str">
        <f t="shared" si="2"/>
        <v xml:space="preserve"> Premier League</v>
      </c>
      <c r="M26" t="str">
        <f t="shared" si="0"/>
        <v>INGLATERRA| Premier League</v>
      </c>
      <c r="N26" s="2">
        <f t="shared" si="1"/>
        <v>0.66666666666666663</v>
      </c>
    </row>
    <row r="27" spans="5:14" x14ac:dyDescent="0.35">
      <c r="E27" t="s">
        <v>5</v>
      </c>
      <c r="F27" t="s">
        <v>106</v>
      </c>
      <c r="G27" s="12">
        <v>25</v>
      </c>
      <c r="H27" s="12">
        <v>38</v>
      </c>
      <c r="I27" s="2">
        <v>0.65789473684210531</v>
      </c>
      <c r="J27" s="3">
        <v>16.447368421052634</v>
      </c>
      <c r="K27" t="str">
        <f t="shared" si="2"/>
        <v>INGLATERRA</v>
      </c>
      <c r="L27" t="str">
        <f t="shared" si="2"/>
        <v xml:space="preserve"> Isthmian League Premier Division</v>
      </c>
      <c r="M27" t="str">
        <f t="shared" si="0"/>
        <v>INGLATERRA| Isthmian League Premier Division</v>
      </c>
      <c r="N27" s="2">
        <f t="shared" si="1"/>
        <v>0.65789473684210531</v>
      </c>
    </row>
    <row r="28" spans="5:14" x14ac:dyDescent="0.35">
      <c r="E28" t="s">
        <v>5</v>
      </c>
      <c r="F28" t="s">
        <v>104</v>
      </c>
      <c r="G28" s="12">
        <v>35</v>
      </c>
      <c r="H28" s="12">
        <v>55</v>
      </c>
      <c r="I28" s="2">
        <v>0.63636363636363635</v>
      </c>
      <c r="J28" s="3">
        <v>22.272727272727273</v>
      </c>
      <c r="K28" t="str">
        <f t="shared" si="2"/>
        <v>INGLATERRA</v>
      </c>
      <c r="L28" t="str">
        <f t="shared" si="2"/>
        <v xml:space="preserve"> National League South</v>
      </c>
      <c r="M28" t="str">
        <f t="shared" si="0"/>
        <v>INGLATERRA| National League South</v>
      </c>
      <c r="N28" s="2">
        <f t="shared" si="1"/>
        <v>0.63636363636363635</v>
      </c>
    </row>
    <row r="29" spans="5:14" x14ac:dyDescent="0.35">
      <c r="E29" t="s">
        <v>5</v>
      </c>
      <c r="F29" t="s">
        <v>105</v>
      </c>
      <c r="G29" s="12">
        <v>24</v>
      </c>
      <c r="H29" s="12">
        <v>38</v>
      </c>
      <c r="I29" s="2">
        <v>0.63157894736842102</v>
      </c>
      <c r="J29" s="3">
        <v>15.157894736842104</v>
      </c>
      <c r="K29" t="str">
        <f t="shared" si="2"/>
        <v>INGLATERRA</v>
      </c>
      <c r="L29" t="str">
        <f t="shared" si="2"/>
        <v xml:space="preserve"> Southern League South Division</v>
      </c>
      <c r="M29" t="str">
        <f t="shared" si="0"/>
        <v>INGLATERRA| Southern League South Division</v>
      </c>
      <c r="N29" s="2">
        <f t="shared" si="1"/>
        <v>0.63157894736842102</v>
      </c>
    </row>
    <row r="30" spans="5:14" x14ac:dyDescent="0.35">
      <c r="E30" t="s">
        <v>5</v>
      </c>
      <c r="F30" t="s">
        <v>107</v>
      </c>
      <c r="G30" s="12">
        <v>22</v>
      </c>
      <c r="H30" s="12">
        <v>35</v>
      </c>
      <c r="I30" s="2">
        <v>0.62857142857142856</v>
      </c>
      <c r="J30" s="3">
        <v>13.828571428571429</v>
      </c>
      <c r="K30" t="str">
        <f t="shared" si="2"/>
        <v>INGLATERRA</v>
      </c>
      <c r="L30" t="str">
        <f t="shared" si="2"/>
        <v xml:space="preserve"> Southern League Central Division</v>
      </c>
      <c r="M30" t="str">
        <f t="shared" si="0"/>
        <v>INGLATERRA| Southern League Central Division</v>
      </c>
      <c r="N30" s="2">
        <f t="shared" si="1"/>
        <v>0.62857142857142856</v>
      </c>
    </row>
    <row r="31" spans="5:14" x14ac:dyDescent="0.35">
      <c r="E31" t="s">
        <v>5</v>
      </c>
      <c r="F31" t="s">
        <v>111</v>
      </c>
      <c r="G31" s="12">
        <v>19</v>
      </c>
      <c r="H31" s="12">
        <v>34</v>
      </c>
      <c r="I31" s="2">
        <v>0.55882352941176472</v>
      </c>
      <c r="J31" s="3">
        <v>10.617647058823529</v>
      </c>
      <c r="K31" t="str">
        <f t="shared" si="2"/>
        <v>INGLATERRA</v>
      </c>
      <c r="L31" t="str">
        <f t="shared" si="2"/>
        <v xml:space="preserve"> NPL Premier Division</v>
      </c>
      <c r="M31" t="str">
        <f t="shared" si="0"/>
        <v>INGLATERRA| NPL Premier Division</v>
      </c>
      <c r="N31" s="2">
        <f t="shared" si="1"/>
        <v>0.55882352941176472</v>
      </c>
    </row>
    <row r="32" spans="5:14" x14ac:dyDescent="0.35">
      <c r="E32" t="s">
        <v>6</v>
      </c>
      <c r="F32" t="s">
        <v>95</v>
      </c>
      <c r="G32" s="12">
        <v>3</v>
      </c>
      <c r="H32" s="12">
        <v>3</v>
      </c>
      <c r="I32" s="2">
        <v>1</v>
      </c>
      <c r="J32" s="3">
        <v>3</v>
      </c>
      <c r="K32" t="str">
        <f t="shared" si="2"/>
        <v>ALEMANIA</v>
      </c>
      <c r="L32" t="str">
        <f t="shared" si="2"/>
        <v xml:space="preserve"> Oberliga Mittelrhein</v>
      </c>
      <c r="M32" t="str">
        <f t="shared" si="0"/>
        <v>ALEMANIA| Oberliga Mittelrhein</v>
      </c>
      <c r="N32" s="2">
        <f t="shared" si="1"/>
        <v>1</v>
      </c>
    </row>
    <row r="33" spans="5:14" x14ac:dyDescent="0.35">
      <c r="E33" t="s">
        <v>6</v>
      </c>
      <c r="F33" t="s">
        <v>89</v>
      </c>
      <c r="G33" s="12">
        <v>17</v>
      </c>
      <c r="H33" s="12">
        <v>22</v>
      </c>
      <c r="I33" s="2">
        <v>0.77272727272727271</v>
      </c>
      <c r="J33" s="3">
        <v>13.136363636363637</v>
      </c>
      <c r="K33" t="str">
        <f t="shared" si="2"/>
        <v>ALEMANIA</v>
      </c>
      <c r="L33" t="str">
        <f t="shared" si="2"/>
        <v xml:space="preserve"> Oberliga Hamburg</v>
      </c>
      <c r="M33" t="str">
        <f t="shared" si="0"/>
        <v>ALEMANIA| Oberliga Hamburg</v>
      </c>
      <c r="N33" s="2">
        <f t="shared" si="1"/>
        <v>0.77272727272727271</v>
      </c>
    </row>
    <row r="34" spans="5:14" x14ac:dyDescent="0.35">
      <c r="E34" t="s">
        <v>6</v>
      </c>
      <c r="F34" t="s">
        <v>220</v>
      </c>
      <c r="G34" s="12">
        <v>10</v>
      </c>
      <c r="H34" s="12">
        <v>13</v>
      </c>
      <c r="I34" s="2">
        <v>0.76923076923076927</v>
      </c>
      <c r="J34" s="3">
        <v>7.6923076923076925</v>
      </c>
      <c r="K34" t="str">
        <f t="shared" si="2"/>
        <v>ALEMANIA</v>
      </c>
      <c r="L34" t="str">
        <f t="shared" si="2"/>
        <v xml:space="preserve"> Oberliga Hessen</v>
      </c>
      <c r="M34" t="str">
        <f t="shared" si="0"/>
        <v>ALEMANIA| Oberliga Hessen</v>
      </c>
      <c r="N34" s="2">
        <f t="shared" si="1"/>
        <v>0.76923076923076927</v>
      </c>
    </row>
    <row r="35" spans="5:14" x14ac:dyDescent="0.35">
      <c r="E35" t="s">
        <v>6</v>
      </c>
      <c r="F35" t="s">
        <v>93</v>
      </c>
      <c r="G35" s="12">
        <v>11</v>
      </c>
      <c r="H35" s="12">
        <v>15</v>
      </c>
      <c r="I35" s="2">
        <v>0.73333333333333328</v>
      </c>
      <c r="J35" s="3">
        <v>8.0666666666666664</v>
      </c>
      <c r="K35" t="str">
        <f t="shared" ref="K35:L50" si="3">IF(E35="",K34,E35)</f>
        <v>ALEMANIA</v>
      </c>
      <c r="L35" t="str">
        <f t="shared" si="3"/>
        <v xml:space="preserve"> Oberliga Rheinland</v>
      </c>
      <c r="M35" t="str">
        <f t="shared" si="0"/>
        <v>ALEMANIA| Oberliga Rheinland</v>
      </c>
      <c r="N35" s="2">
        <f t="shared" si="1"/>
        <v>0.73333333333333328</v>
      </c>
    </row>
    <row r="36" spans="5:14" x14ac:dyDescent="0.35">
      <c r="E36" t="s">
        <v>6</v>
      </c>
      <c r="F36" t="s">
        <v>209</v>
      </c>
      <c r="G36" s="12">
        <v>21</v>
      </c>
      <c r="H36" s="12">
        <v>29</v>
      </c>
      <c r="I36" s="2">
        <v>0.72413793103448276</v>
      </c>
      <c r="J36" s="3">
        <v>15.206896551724139</v>
      </c>
      <c r="K36" t="str">
        <f t="shared" si="3"/>
        <v>ALEMANIA</v>
      </c>
      <c r="L36" t="str">
        <f t="shared" si="3"/>
        <v xml:space="preserve"> Oberliga Bayern Nord</v>
      </c>
      <c r="M36" t="str">
        <f t="shared" si="0"/>
        <v>ALEMANIA| Oberliga Bayern Nord</v>
      </c>
      <c r="N36" s="2">
        <f t="shared" si="1"/>
        <v>0.72413793103448276</v>
      </c>
    </row>
    <row r="37" spans="5:14" x14ac:dyDescent="0.35">
      <c r="E37" t="s">
        <v>6</v>
      </c>
      <c r="F37" t="s">
        <v>85</v>
      </c>
      <c r="G37" s="12">
        <v>25</v>
      </c>
      <c r="H37" s="12">
        <v>36</v>
      </c>
      <c r="I37" s="2">
        <v>0.69444444444444442</v>
      </c>
      <c r="J37" s="3">
        <v>17.361111111111111</v>
      </c>
      <c r="K37" t="str">
        <f t="shared" si="3"/>
        <v>ALEMANIA</v>
      </c>
      <c r="L37" t="str">
        <f t="shared" si="3"/>
        <v xml:space="preserve"> 2. Bundesliga</v>
      </c>
      <c r="M37" t="str">
        <f t="shared" si="0"/>
        <v>ALEMANIA| 2. Bundesliga</v>
      </c>
      <c r="N37" s="2">
        <f t="shared" si="1"/>
        <v>0.69444444444444442</v>
      </c>
    </row>
    <row r="38" spans="5:14" x14ac:dyDescent="0.35">
      <c r="E38" t="s">
        <v>6</v>
      </c>
      <c r="F38" t="s">
        <v>94</v>
      </c>
      <c r="G38" s="12">
        <v>9</v>
      </c>
      <c r="H38" s="12">
        <v>13</v>
      </c>
      <c r="I38" s="2">
        <v>0.69230769230769229</v>
      </c>
      <c r="J38" s="3">
        <v>6.2307692307692308</v>
      </c>
      <c r="K38" t="str">
        <f t="shared" si="3"/>
        <v>ALEMANIA</v>
      </c>
      <c r="L38" t="str">
        <f t="shared" si="3"/>
        <v xml:space="preserve"> Oberliga Baden</v>
      </c>
      <c r="M38" t="str">
        <f t="shared" si="0"/>
        <v>ALEMANIA| Oberliga Baden</v>
      </c>
      <c r="N38" s="2">
        <f t="shared" si="1"/>
        <v>0.69230769230769229</v>
      </c>
    </row>
    <row r="39" spans="5:14" x14ac:dyDescent="0.35">
      <c r="E39" t="s">
        <v>6</v>
      </c>
      <c r="F39" t="s">
        <v>84</v>
      </c>
      <c r="G39" s="12">
        <v>31</v>
      </c>
      <c r="H39" s="12">
        <v>45</v>
      </c>
      <c r="I39" s="2">
        <v>0.68888888888888888</v>
      </c>
      <c r="J39" s="3">
        <v>21.355555555555554</v>
      </c>
      <c r="K39" t="str">
        <f t="shared" si="3"/>
        <v>ALEMANIA</v>
      </c>
      <c r="L39" t="str">
        <f t="shared" si="3"/>
        <v xml:space="preserve"> Bundesliga</v>
      </c>
      <c r="M39" t="str">
        <f t="shared" si="0"/>
        <v>ALEMANIA| Bundesliga</v>
      </c>
      <c r="N39" s="2">
        <f t="shared" si="1"/>
        <v>0.68888888888888888</v>
      </c>
    </row>
    <row r="40" spans="5:14" x14ac:dyDescent="0.35">
      <c r="E40" t="s">
        <v>6</v>
      </c>
      <c r="F40" t="s">
        <v>100</v>
      </c>
      <c r="G40" s="12">
        <v>6</v>
      </c>
      <c r="H40" s="12">
        <v>9</v>
      </c>
      <c r="I40" s="2">
        <v>0.66666666666666663</v>
      </c>
      <c r="J40" s="3">
        <v>4</v>
      </c>
      <c r="K40" t="str">
        <f t="shared" si="3"/>
        <v>ALEMANIA</v>
      </c>
      <c r="L40" t="str">
        <f t="shared" si="3"/>
        <v xml:space="preserve"> Oberliga Bremen</v>
      </c>
      <c r="M40" t="str">
        <f t="shared" si="0"/>
        <v>ALEMANIA| Oberliga Bremen</v>
      </c>
      <c r="N40" s="2">
        <f t="shared" si="1"/>
        <v>0.66666666666666663</v>
      </c>
    </row>
    <row r="41" spans="5:14" x14ac:dyDescent="0.35">
      <c r="E41" t="s">
        <v>6</v>
      </c>
      <c r="F41" t="s">
        <v>98</v>
      </c>
      <c r="G41" s="12">
        <v>6</v>
      </c>
      <c r="H41" s="12">
        <v>9</v>
      </c>
      <c r="I41" s="2">
        <v>0.66666666666666663</v>
      </c>
      <c r="J41" s="3">
        <v>4</v>
      </c>
      <c r="K41" t="str">
        <f t="shared" si="3"/>
        <v>ALEMANIA</v>
      </c>
      <c r="L41" t="str">
        <f t="shared" si="3"/>
        <v xml:space="preserve"> Oberliga Niedersachsen</v>
      </c>
      <c r="M41" t="str">
        <f t="shared" si="0"/>
        <v>ALEMANIA| Oberliga Niedersachsen</v>
      </c>
      <c r="N41" s="2">
        <f t="shared" si="1"/>
        <v>0.66666666666666663</v>
      </c>
    </row>
    <row r="42" spans="5:14" x14ac:dyDescent="0.35">
      <c r="E42" t="s">
        <v>6</v>
      </c>
      <c r="F42" t="s">
        <v>87</v>
      </c>
      <c r="G42" s="12">
        <v>27</v>
      </c>
      <c r="H42" s="12">
        <v>41</v>
      </c>
      <c r="I42" s="2">
        <v>0.65853658536585369</v>
      </c>
      <c r="J42" s="3">
        <v>17.780487804878049</v>
      </c>
      <c r="K42" t="str">
        <f t="shared" si="3"/>
        <v>ALEMANIA</v>
      </c>
      <c r="L42" t="str">
        <f t="shared" si="3"/>
        <v xml:space="preserve"> Regionalliga Bayern</v>
      </c>
      <c r="M42" t="str">
        <f t="shared" si="0"/>
        <v>ALEMANIA| Regionalliga Bayern</v>
      </c>
      <c r="N42" s="2">
        <f t="shared" si="1"/>
        <v>0.65853658536585369</v>
      </c>
    </row>
    <row r="43" spans="5:14" x14ac:dyDescent="0.35">
      <c r="E43" t="s">
        <v>6</v>
      </c>
      <c r="F43" t="s">
        <v>92</v>
      </c>
      <c r="G43" s="12">
        <v>21</v>
      </c>
      <c r="H43" s="12">
        <v>32</v>
      </c>
      <c r="I43" s="2">
        <v>0.65625</v>
      </c>
      <c r="J43" s="3">
        <v>13.78125</v>
      </c>
      <c r="K43" t="str">
        <f t="shared" si="3"/>
        <v>ALEMANIA</v>
      </c>
      <c r="L43" t="str">
        <f t="shared" si="3"/>
        <v xml:space="preserve"> Regionalliga Südwest</v>
      </c>
      <c r="M43" t="str">
        <f t="shared" si="0"/>
        <v>ALEMANIA| Regionalliga Südwest</v>
      </c>
      <c r="N43" s="2">
        <f t="shared" si="1"/>
        <v>0.65625</v>
      </c>
    </row>
    <row r="44" spans="5:14" x14ac:dyDescent="0.35">
      <c r="E44" t="s">
        <v>6</v>
      </c>
      <c r="F44" t="s">
        <v>96</v>
      </c>
      <c r="G44" s="12">
        <v>11</v>
      </c>
      <c r="H44" s="12">
        <v>17</v>
      </c>
      <c r="I44" s="2">
        <v>0.6470588235294118</v>
      </c>
      <c r="J44" s="3">
        <v>7.1176470588235299</v>
      </c>
      <c r="K44" t="str">
        <f t="shared" si="3"/>
        <v>ALEMANIA</v>
      </c>
      <c r="L44" t="str">
        <f t="shared" si="3"/>
        <v xml:space="preserve"> Oberliga Westfalen</v>
      </c>
      <c r="M44" t="str">
        <f t="shared" si="0"/>
        <v>ALEMANIA| Oberliga Westfalen</v>
      </c>
      <c r="N44" s="2">
        <f t="shared" si="1"/>
        <v>0.6470588235294118</v>
      </c>
    </row>
    <row r="45" spans="5:14" x14ac:dyDescent="0.35">
      <c r="E45" t="s">
        <v>6</v>
      </c>
      <c r="F45" t="s">
        <v>91</v>
      </c>
      <c r="G45" s="12">
        <v>20</v>
      </c>
      <c r="H45" s="12">
        <v>32</v>
      </c>
      <c r="I45" s="2">
        <v>0.625</v>
      </c>
      <c r="J45" s="3">
        <v>12.5</v>
      </c>
      <c r="K45" t="str">
        <f t="shared" si="3"/>
        <v>ALEMANIA</v>
      </c>
      <c r="L45" t="str">
        <f t="shared" si="3"/>
        <v xml:space="preserve"> Regionalliga Nord</v>
      </c>
      <c r="M45" t="str">
        <f t="shared" si="0"/>
        <v>ALEMANIA| Regionalliga Nord</v>
      </c>
      <c r="N45" s="2">
        <f t="shared" si="1"/>
        <v>0.625</v>
      </c>
    </row>
    <row r="46" spans="5:14" x14ac:dyDescent="0.35">
      <c r="E46" t="s">
        <v>6</v>
      </c>
      <c r="F46" t="s">
        <v>88</v>
      </c>
      <c r="G46" s="12">
        <v>19</v>
      </c>
      <c r="H46" s="12">
        <v>31</v>
      </c>
      <c r="I46" s="2">
        <v>0.61290322580645162</v>
      </c>
      <c r="J46" s="3">
        <v>11.64516129032258</v>
      </c>
      <c r="K46" t="str">
        <f t="shared" si="3"/>
        <v>ALEMANIA</v>
      </c>
      <c r="L46" t="str">
        <f t="shared" si="3"/>
        <v xml:space="preserve"> Regionalliga West</v>
      </c>
      <c r="M46" t="str">
        <f t="shared" si="0"/>
        <v>ALEMANIA| Regionalliga West</v>
      </c>
      <c r="N46" s="2">
        <f t="shared" si="1"/>
        <v>0.61290322580645162</v>
      </c>
    </row>
    <row r="47" spans="5:14" x14ac:dyDescent="0.35">
      <c r="E47" t="s">
        <v>6</v>
      </c>
      <c r="F47" t="s">
        <v>83</v>
      </c>
      <c r="G47" s="12">
        <v>22</v>
      </c>
      <c r="H47" s="12">
        <v>36</v>
      </c>
      <c r="I47" s="2">
        <v>0.61111111111111116</v>
      </c>
      <c r="J47" s="3">
        <v>13.444444444444446</v>
      </c>
      <c r="K47" t="str">
        <f t="shared" si="3"/>
        <v>ALEMANIA</v>
      </c>
      <c r="L47" t="str">
        <f t="shared" si="3"/>
        <v xml:space="preserve"> Regionalliga Nordost</v>
      </c>
      <c r="M47" t="str">
        <f t="shared" si="0"/>
        <v>ALEMANIA| Regionalliga Nordost</v>
      </c>
      <c r="N47" s="2">
        <f t="shared" si="1"/>
        <v>0.61111111111111116</v>
      </c>
    </row>
    <row r="48" spans="5:14" x14ac:dyDescent="0.35">
      <c r="E48" t="s">
        <v>6</v>
      </c>
      <c r="F48" t="s">
        <v>99</v>
      </c>
      <c r="G48" s="12">
        <v>3</v>
      </c>
      <c r="H48" s="12">
        <v>5</v>
      </c>
      <c r="I48" s="2">
        <v>0.6</v>
      </c>
      <c r="J48" s="3">
        <v>1.7999999999999998</v>
      </c>
      <c r="K48" t="str">
        <f t="shared" si="3"/>
        <v>ALEMANIA</v>
      </c>
      <c r="L48" t="str">
        <f t="shared" si="3"/>
        <v xml:space="preserve"> Oberliga Schleswig</v>
      </c>
      <c r="M48" t="str">
        <f t="shared" si="0"/>
        <v>ALEMANIA| Oberliga Schleswig</v>
      </c>
      <c r="N48" s="2">
        <f t="shared" si="1"/>
        <v>0.6</v>
      </c>
    </row>
    <row r="49" spans="5:14" x14ac:dyDescent="0.35">
      <c r="E49" t="s">
        <v>6</v>
      </c>
      <c r="F49" t="s">
        <v>90</v>
      </c>
      <c r="G49" s="12">
        <v>29</v>
      </c>
      <c r="H49" s="12">
        <v>50</v>
      </c>
      <c r="I49" s="2">
        <v>0.57999999999999996</v>
      </c>
      <c r="J49" s="3">
        <v>16.82</v>
      </c>
      <c r="K49" t="str">
        <f t="shared" si="3"/>
        <v>ALEMANIA</v>
      </c>
      <c r="L49" t="str">
        <f t="shared" si="3"/>
        <v xml:space="preserve"> 3. Liga</v>
      </c>
      <c r="M49" t="str">
        <f t="shared" si="0"/>
        <v>ALEMANIA| 3. Liga</v>
      </c>
      <c r="N49" s="2">
        <f t="shared" si="1"/>
        <v>0.57999999999999996</v>
      </c>
    </row>
    <row r="50" spans="5:14" x14ac:dyDescent="0.35">
      <c r="E50" t="s">
        <v>6</v>
      </c>
      <c r="F50" t="s">
        <v>97</v>
      </c>
      <c r="G50" s="12">
        <v>11</v>
      </c>
      <c r="H50" s="12">
        <v>20</v>
      </c>
      <c r="I50" s="2">
        <v>0.55000000000000004</v>
      </c>
      <c r="J50" s="3">
        <v>6.0500000000000007</v>
      </c>
      <c r="K50" t="str">
        <f t="shared" si="3"/>
        <v>ALEMANIA</v>
      </c>
      <c r="L50" t="str">
        <f t="shared" si="3"/>
        <v xml:space="preserve"> Oberliga NOFV</v>
      </c>
      <c r="M50" t="str">
        <f t="shared" si="0"/>
        <v>ALEMANIA| Oberliga NOFV</v>
      </c>
      <c r="N50" s="2">
        <f t="shared" si="1"/>
        <v>0.55000000000000004</v>
      </c>
    </row>
    <row r="51" spans="5:14" x14ac:dyDescent="0.35">
      <c r="E51" t="s">
        <v>6</v>
      </c>
      <c r="F51" t="s">
        <v>227</v>
      </c>
      <c r="G51" s="12">
        <v>11</v>
      </c>
      <c r="H51" s="12">
        <v>21</v>
      </c>
      <c r="I51" s="2">
        <v>0.52380952380952384</v>
      </c>
      <c r="J51" s="3">
        <v>5.7619047619047619</v>
      </c>
      <c r="K51" t="str">
        <f t="shared" ref="K51:L66" si="4">IF(E51="",K50,E51)</f>
        <v>ALEMANIA</v>
      </c>
      <c r="L51" t="str">
        <f t="shared" si="4"/>
        <v xml:space="preserve"> Oberliga Bayern Süd</v>
      </c>
      <c r="M51" t="str">
        <f t="shared" si="0"/>
        <v>ALEMANIA| Oberliga Bayern Süd</v>
      </c>
      <c r="N51" s="2">
        <f t="shared" si="1"/>
        <v>0.52380952380952384</v>
      </c>
    </row>
    <row r="52" spans="5:14" x14ac:dyDescent="0.35">
      <c r="E52" t="s">
        <v>6</v>
      </c>
      <c r="F52" t="s">
        <v>86</v>
      </c>
      <c r="G52" s="12">
        <v>8</v>
      </c>
      <c r="H52" s="12">
        <v>16</v>
      </c>
      <c r="I52" s="2">
        <v>0.5</v>
      </c>
      <c r="J52" s="3">
        <v>4</v>
      </c>
      <c r="K52" t="str">
        <f t="shared" si="4"/>
        <v>ALEMANIA</v>
      </c>
      <c r="L52" t="str">
        <f t="shared" si="4"/>
        <v xml:space="preserve"> Oberliga Niederrhein</v>
      </c>
      <c r="M52" t="str">
        <f t="shared" si="0"/>
        <v>ALEMANIA| Oberliga Niederrhein</v>
      </c>
      <c r="N52" s="2">
        <f t="shared" si="1"/>
        <v>0.5</v>
      </c>
    </row>
    <row r="53" spans="5:14" x14ac:dyDescent="0.35">
      <c r="E53" t="s">
        <v>4</v>
      </c>
      <c r="F53" t="s">
        <v>411</v>
      </c>
      <c r="G53" s="12">
        <v>1</v>
      </c>
      <c r="H53" s="12">
        <v>1</v>
      </c>
      <c r="I53" s="2">
        <v>1</v>
      </c>
      <c r="J53" s="3">
        <v>1</v>
      </c>
      <c r="K53" t="str">
        <f t="shared" si="4"/>
        <v>ESPAÑA</v>
      </c>
      <c r="L53" t="str">
        <f t="shared" si="4"/>
        <v xml:space="preserve"> Primera Federación Femenina</v>
      </c>
      <c r="M53" t="str">
        <f t="shared" si="0"/>
        <v>ESPAÑA| Primera Federación Femenina</v>
      </c>
      <c r="N53" s="2">
        <f t="shared" si="1"/>
        <v>1</v>
      </c>
    </row>
    <row r="54" spans="5:14" x14ac:dyDescent="0.35">
      <c r="E54" t="s">
        <v>4</v>
      </c>
      <c r="F54" t="s">
        <v>114</v>
      </c>
      <c r="G54" s="12">
        <v>33</v>
      </c>
      <c r="H54" s="12">
        <v>40</v>
      </c>
      <c r="I54" s="2">
        <v>0.82499999999999996</v>
      </c>
      <c r="J54" s="3">
        <v>27.224999999999998</v>
      </c>
      <c r="K54" t="str">
        <f t="shared" si="4"/>
        <v>ESPAÑA</v>
      </c>
      <c r="L54" t="str">
        <f t="shared" si="4"/>
        <v xml:space="preserve"> LaLiga Santander</v>
      </c>
      <c r="M54" t="str">
        <f t="shared" si="0"/>
        <v>ESPAÑA| LaLiga Santander</v>
      </c>
      <c r="N54" s="2">
        <f t="shared" si="1"/>
        <v>0.82499999999999996</v>
      </c>
    </row>
    <row r="55" spans="5:14" x14ac:dyDescent="0.35">
      <c r="E55" t="s">
        <v>4</v>
      </c>
      <c r="F55" t="s">
        <v>113</v>
      </c>
      <c r="G55" s="12">
        <v>90</v>
      </c>
      <c r="H55" s="12">
        <v>127</v>
      </c>
      <c r="I55" s="2">
        <v>0.70866141732283461</v>
      </c>
      <c r="J55" s="3">
        <v>63.779527559055111</v>
      </c>
      <c r="K55" t="str">
        <f t="shared" si="4"/>
        <v>ESPAÑA</v>
      </c>
      <c r="L55" t="str">
        <f t="shared" si="4"/>
        <v xml:space="preserve"> Segunda RFEF</v>
      </c>
      <c r="M55" t="str">
        <f t="shared" si="0"/>
        <v>ESPAÑA| Segunda RFEF</v>
      </c>
      <c r="N55" s="2">
        <f t="shared" si="1"/>
        <v>0.70866141732283461</v>
      </c>
    </row>
    <row r="56" spans="5:14" x14ac:dyDescent="0.35">
      <c r="E56" t="s">
        <v>4</v>
      </c>
      <c r="F56" t="s">
        <v>112</v>
      </c>
      <c r="G56" s="12">
        <v>24</v>
      </c>
      <c r="H56" s="12">
        <v>34</v>
      </c>
      <c r="I56" s="2">
        <v>0.70588235294117652</v>
      </c>
      <c r="J56" s="3">
        <v>16.941176470588236</v>
      </c>
      <c r="K56" t="str">
        <f t="shared" si="4"/>
        <v>ESPAÑA</v>
      </c>
      <c r="L56" t="str">
        <f t="shared" si="4"/>
        <v xml:space="preserve"> Tercera RFEF</v>
      </c>
      <c r="M56" t="str">
        <f t="shared" si="0"/>
        <v>ESPAÑA| Tercera RFEF</v>
      </c>
      <c r="N56" s="2">
        <f t="shared" si="1"/>
        <v>0.70588235294117652</v>
      </c>
    </row>
    <row r="57" spans="5:14" x14ac:dyDescent="0.35">
      <c r="E57" t="s">
        <v>4</v>
      </c>
      <c r="F57" t="s">
        <v>115</v>
      </c>
      <c r="G57" s="12">
        <v>39</v>
      </c>
      <c r="H57" s="12">
        <v>58</v>
      </c>
      <c r="I57" s="2">
        <v>0.67241379310344829</v>
      </c>
      <c r="J57" s="3">
        <v>26.224137931034484</v>
      </c>
      <c r="K57" t="str">
        <f t="shared" si="4"/>
        <v>ESPAÑA</v>
      </c>
      <c r="L57" t="str">
        <f t="shared" si="4"/>
        <v xml:space="preserve"> Primera RFEF</v>
      </c>
      <c r="M57" t="str">
        <f t="shared" si="0"/>
        <v>ESPAÑA| Primera RFEF</v>
      </c>
      <c r="N57" s="2">
        <f t="shared" si="1"/>
        <v>0.67241379310344829</v>
      </c>
    </row>
    <row r="58" spans="5:14" x14ac:dyDescent="0.35">
      <c r="E58" t="s">
        <v>4</v>
      </c>
      <c r="F58" t="s">
        <v>343</v>
      </c>
      <c r="G58" s="12">
        <v>9</v>
      </c>
      <c r="H58" s="12">
        <v>16</v>
      </c>
      <c r="I58" s="2">
        <v>0.5625</v>
      </c>
      <c r="J58" s="3">
        <v>5.0625</v>
      </c>
      <c r="K58" t="str">
        <f t="shared" si="4"/>
        <v>ESPAÑA</v>
      </c>
      <c r="L58" t="str">
        <f t="shared" si="4"/>
        <v xml:space="preserve"> Liga F</v>
      </c>
      <c r="M58" t="str">
        <f t="shared" si="0"/>
        <v>ESPAÑA| Liga F</v>
      </c>
      <c r="N58" s="2">
        <f t="shared" si="1"/>
        <v>0.5625</v>
      </c>
    </row>
    <row r="59" spans="5:14" x14ac:dyDescent="0.35">
      <c r="E59" t="s">
        <v>4</v>
      </c>
      <c r="F59" t="s">
        <v>116</v>
      </c>
      <c r="G59" s="12">
        <v>20</v>
      </c>
      <c r="H59" s="12">
        <v>37</v>
      </c>
      <c r="I59" s="2">
        <v>0.54054054054054057</v>
      </c>
      <c r="J59" s="3">
        <v>10.810810810810811</v>
      </c>
      <c r="K59" t="str">
        <f t="shared" si="4"/>
        <v>ESPAÑA</v>
      </c>
      <c r="L59" t="str">
        <f t="shared" si="4"/>
        <v xml:space="preserve"> LaLiga SmartBank</v>
      </c>
      <c r="M59" t="str">
        <f t="shared" si="0"/>
        <v>ESPAÑA| LaLiga SmartBank</v>
      </c>
      <c r="N59" s="2">
        <f t="shared" si="1"/>
        <v>0.54054054054054057</v>
      </c>
    </row>
    <row r="60" spans="5:14" x14ac:dyDescent="0.35">
      <c r="E60" t="s">
        <v>19</v>
      </c>
      <c r="F60" t="s">
        <v>129</v>
      </c>
      <c r="G60" s="12">
        <v>81</v>
      </c>
      <c r="H60" s="12">
        <v>110</v>
      </c>
      <c r="I60" s="2">
        <v>0.73636363636363633</v>
      </c>
      <c r="J60" s="3">
        <v>59.645454545454541</v>
      </c>
      <c r="K60" t="str">
        <f t="shared" si="4"/>
        <v>ITALIA</v>
      </c>
      <c r="L60" t="str">
        <f t="shared" si="4"/>
        <v xml:space="preserve"> Serie C</v>
      </c>
      <c r="M60" t="str">
        <f t="shared" si="0"/>
        <v>ITALIA| Serie C</v>
      </c>
      <c r="N60" s="2">
        <f t="shared" si="1"/>
        <v>0.73636363636363633</v>
      </c>
    </row>
    <row r="61" spans="5:14" x14ac:dyDescent="0.35">
      <c r="E61" t="s">
        <v>19</v>
      </c>
      <c r="F61" t="s">
        <v>130</v>
      </c>
      <c r="G61" s="12">
        <v>24</v>
      </c>
      <c r="H61" s="12">
        <v>33</v>
      </c>
      <c r="I61" s="2">
        <v>0.72727272727272729</v>
      </c>
      <c r="J61" s="3">
        <v>17.454545454545453</v>
      </c>
      <c r="K61" t="str">
        <f t="shared" si="4"/>
        <v>ITALIA</v>
      </c>
      <c r="L61" t="str">
        <f t="shared" si="4"/>
        <v xml:space="preserve"> Serie A</v>
      </c>
      <c r="M61" t="str">
        <f t="shared" si="0"/>
        <v>ITALIA| Serie A</v>
      </c>
      <c r="N61" s="2">
        <f t="shared" si="1"/>
        <v>0.72727272727272729</v>
      </c>
    </row>
    <row r="62" spans="5:14" x14ac:dyDescent="0.35">
      <c r="E62" t="s">
        <v>19</v>
      </c>
      <c r="F62" t="s">
        <v>131</v>
      </c>
      <c r="G62" s="12">
        <v>17</v>
      </c>
      <c r="H62" s="12">
        <v>25</v>
      </c>
      <c r="I62" s="2">
        <v>0.68</v>
      </c>
      <c r="J62" s="3">
        <v>11.56</v>
      </c>
      <c r="K62" t="str">
        <f t="shared" si="4"/>
        <v>ITALIA</v>
      </c>
      <c r="L62" t="str">
        <f t="shared" si="4"/>
        <v xml:space="preserve"> Serie B</v>
      </c>
      <c r="M62" t="str">
        <f t="shared" si="0"/>
        <v>ITALIA| Serie B</v>
      </c>
      <c r="N62" s="2">
        <f t="shared" si="1"/>
        <v>0.68</v>
      </c>
    </row>
    <row r="63" spans="5:14" x14ac:dyDescent="0.35">
      <c r="E63" t="s">
        <v>19</v>
      </c>
      <c r="F63" t="s">
        <v>132</v>
      </c>
      <c r="G63" s="12">
        <v>6</v>
      </c>
      <c r="H63" s="12">
        <v>9</v>
      </c>
      <c r="I63" s="2">
        <v>0.66666666666666663</v>
      </c>
      <c r="J63" s="3">
        <v>4</v>
      </c>
      <c r="K63" t="str">
        <f t="shared" si="4"/>
        <v>ITALIA</v>
      </c>
      <c r="L63" t="str">
        <f t="shared" si="4"/>
        <v xml:space="preserve"> Primavera 1</v>
      </c>
      <c r="M63" t="str">
        <f t="shared" si="0"/>
        <v>ITALIA| Primavera 1</v>
      </c>
      <c r="N63" s="2">
        <f t="shared" si="1"/>
        <v>0.66666666666666663</v>
      </c>
    </row>
    <row r="64" spans="5:14" x14ac:dyDescent="0.35">
      <c r="E64" t="s">
        <v>19</v>
      </c>
      <c r="F64" t="s">
        <v>381</v>
      </c>
      <c r="G64" s="12">
        <v>1</v>
      </c>
      <c r="H64" s="12">
        <v>2</v>
      </c>
      <c r="I64" s="2">
        <v>0.5</v>
      </c>
      <c r="J64" s="3">
        <v>0.5</v>
      </c>
      <c r="K64" t="str">
        <f t="shared" si="4"/>
        <v>ITALIA</v>
      </c>
      <c r="L64" t="str">
        <f t="shared" si="4"/>
        <v xml:space="preserve"> Serie A Femenina</v>
      </c>
      <c r="M64" t="str">
        <f t="shared" si="0"/>
        <v>ITALIA| Serie A Femenina</v>
      </c>
      <c r="N64" s="2">
        <f t="shared" si="1"/>
        <v>0.5</v>
      </c>
    </row>
    <row r="65" spans="5:14" x14ac:dyDescent="0.35">
      <c r="E65" t="s">
        <v>39</v>
      </c>
      <c r="F65" t="s">
        <v>407</v>
      </c>
      <c r="G65" s="12">
        <v>1</v>
      </c>
      <c r="H65" s="12">
        <v>1</v>
      </c>
      <c r="I65" s="2">
        <v>1</v>
      </c>
      <c r="J65" s="3">
        <v>1</v>
      </c>
      <c r="K65" t="str">
        <f t="shared" si="4"/>
        <v>AUSTRIA</v>
      </c>
      <c r="L65" t="str">
        <f t="shared" si="4"/>
        <v xml:space="preserve"> Bundesliga Femenina</v>
      </c>
      <c r="M65" t="str">
        <f t="shared" si="0"/>
        <v>AUSTRIA| Bundesliga Femenina</v>
      </c>
      <c r="N65" s="2">
        <f t="shared" si="1"/>
        <v>1</v>
      </c>
    </row>
    <row r="66" spans="5:14" x14ac:dyDescent="0.35">
      <c r="E66" t="s">
        <v>39</v>
      </c>
      <c r="F66" t="s">
        <v>408</v>
      </c>
      <c r="G66" s="12">
        <v>11</v>
      </c>
      <c r="H66" s="12">
        <v>12</v>
      </c>
      <c r="I66" s="2">
        <v>0.91666666666666663</v>
      </c>
      <c r="J66" s="3">
        <v>10.083333333333332</v>
      </c>
      <c r="K66" t="str">
        <f t="shared" si="4"/>
        <v>AUSTRIA</v>
      </c>
      <c r="L66" t="str">
        <f t="shared" si="4"/>
        <v xml:space="preserve"> Regionalliga East</v>
      </c>
      <c r="M66" t="str">
        <f t="shared" si="0"/>
        <v>AUSTRIA| Regionalliga East</v>
      </c>
      <c r="N66" s="2">
        <f t="shared" si="1"/>
        <v>0.91666666666666663</v>
      </c>
    </row>
    <row r="67" spans="5:14" x14ac:dyDescent="0.35">
      <c r="E67" t="s">
        <v>39</v>
      </c>
      <c r="F67" t="s">
        <v>144</v>
      </c>
      <c r="G67" s="12">
        <v>21</v>
      </c>
      <c r="H67" s="12">
        <v>28</v>
      </c>
      <c r="I67" s="2">
        <v>0.75</v>
      </c>
      <c r="J67" s="3">
        <v>15.75</v>
      </c>
      <c r="K67" t="str">
        <f t="shared" ref="K67:L82" si="5">IF(E67="",K66,E67)</f>
        <v>AUSTRIA</v>
      </c>
      <c r="L67" t="str">
        <f t="shared" si="5"/>
        <v xml:space="preserve"> 2. Liga</v>
      </c>
      <c r="M67" t="str">
        <f t="shared" si="0"/>
        <v>AUSTRIA| 2. Liga</v>
      </c>
      <c r="N67" s="2">
        <f t="shared" si="1"/>
        <v>0.75</v>
      </c>
    </row>
    <row r="68" spans="5:14" x14ac:dyDescent="0.35">
      <c r="E68" t="s">
        <v>39</v>
      </c>
      <c r="F68" t="s">
        <v>84</v>
      </c>
      <c r="G68" s="12">
        <v>15</v>
      </c>
      <c r="H68" s="12">
        <v>22</v>
      </c>
      <c r="I68" s="2">
        <v>0.68181818181818177</v>
      </c>
      <c r="J68" s="3">
        <v>10.227272727272727</v>
      </c>
      <c r="K68" t="str">
        <f t="shared" si="5"/>
        <v>AUSTRIA</v>
      </c>
      <c r="L68" t="str">
        <f t="shared" si="5"/>
        <v xml:space="preserve"> Bundesliga</v>
      </c>
      <c r="M68" t="str">
        <f t="shared" si="0"/>
        <v>AUSTRIA| Bundesliga</v>
      </c>
      <c r="N68" s="2">
        <f t="shared" si="1"/>
        <v>0.68181818181818177</v>
      </c>
    </row>
    <row r="69" spans="5:14" x14ac:dyDescent="0.35">
      <c r="E69" t="s">
        <v>39</v>
      </c>
      <c r="F69" t="s">
        <v>143</v>
      </c>
      <c r="G69" s="12">
        <v>15</v>
      </c>
      <c r="H69" s="12">
        <v>22</v>
      </c>
      <c r="I69" s="2">
        <v>0.68181818181818177</v>
      </c>
      <c r="J69" s="3">
        <v>10.227272727272727</v>
      </c>
      <c r="K69" t="str">
        <f t="shared" si="5"/>
        <v>AUSTRIA</v>
      </c>
      <c r="L69" t="str">
        <f t="shared" si="5"/>
        <v xml:space="preserve"> Regionalliga Este</v>
      </c>
      <c r="M69" t="str">
        <f t="shared" si="0"/>
        <v>AUSTRIA| Regionalliga Este</v>
      </c>
      <c r="N69" s="2">
        <f t="shared" si="1"/>
        <v>0.68181818181818177</v>
      </c>
    </row>
    <row r="70" spans="5:14" x14ac:dyDescent="0.35">
      <c r="E70" t="s">
        <v>39</v>
      </c>
      <c r="F70" t="s">
        <v>145</v>
      </c>
      <c r="G70" s="12">
        <v>18</v>
      </c>
      <c r="H70" s="12">
        <v>27</v>
      </c>
      <c r="I70" s="2">
        <v>0.66666666666666663</v>
      </c>
      <c r="J70" s="3">
        <v>12</v>
      </c>
      <c r="K70" t="str">
        <f t="shared" si="5"/>
        <v>AUSTRIA</v>
      </c>
      <c r="L70" t="str">
        <f t="shared" si="5"/>
        <v xml:space="preserve"> Regionalliga Centrale</v>
      </c>
      <c r="M70" t="str">
        <f t="shared" si="0"/>
        <v>AUSTRIA| Regionalliga Centrale</v>
      </c>
      <c r="N70" s="2">
        <f t="shared" si="1"/>
        <v>0.66666666666666663</v>
      </c>
    </row>
    <row r="71" spans="5:14" x14ac:dyDescent="0.35">
      <c r="E71" t="s">
        <v>39</v>
      </c>
      <c r="F71" t="s">
        <v>88</v>
      </c>
      <c r="G71" s="12">
        <v>14</v>
      </c>
      <c r="H71" s="12">
        <v>24</v>
      </c>
      <c r="I71" s="2">
        <v>0.58333333333333337</v>
      </c>
      <c r="J71" s="3">
        <v>8.1666666666666679</v>
      </c>
      <c r="K71" t="str">
        <f t="shared" si="5"/>
        <v>AUSTRIA</v>
      </c>
      <c r="L71" t="str">
        <f t="shared" si="5"/>
        <v xml:space="preserve"> Regionalliga West</v>
      </c>
      <c r="M71" t="str">
        <f t="shared" si="0"/>
        <v>AUSTRIA| Regionalliga West</v>
      </c>
      <c r="N71" s="2">
        <f t="shared" si="1"/>
        <v>0.58333333333333337</v>
      </c>
    </row>
    <row r="72" spans="5:14" x14ac:dyDescent="0.35">
      <c r="E72" t="s">
        <v>23</v>
      </c>
      <c r="F72" t="s">
        <v>136</v>
      </c>
      <c r="G72" s="12">
        <v>28</v>
      </c>
      <c r="H72" s="12">
        <v>39</v>
      </c>
      <c r="I72" s="2">
        <v>0.71794871794871795</v>
      </c>
      <c r="J72" s="3">
        <v>20.102564102564102</v>
      </c>
      <c r="K72" t="str">
        <f t="shared" si="5"/>
        <v>FRANCIA</v>
      </c>
      <c r="L72" t="str">
        <f t="shared" si="5"/>
        <v xml:space="preserve"> Ligue 1</v>
      </c>
      <c r="M72" t="str">
        <f t="shared" si="0"/>
        <v>FRANCIA| Ligue 1</v>
      </c>
      <c r="N72" s="2">
        <f t="shared" si="1"/>
        <v>0.71794871794871795</v>
      </c>
    </row>
    <row r="73" spans="5:14" x14ac:dyDescent="0.35">
      <c r="E73" t="s">
        <v>23</v>
      </c>
      <c r="F73" t="s">
        <v>137</v>
      </c>
      <c r="G73" s="12">
        <v>10</v>
      </c>
      <c r="H73" s="12">
        <v>14</v>
      </c>
      <c r="I73" s="2">
        <v>0.7142857142857143</v>
      </c>
      <c r="J73" s="3">
        <v>7.1428571428571432</v>
      </c>
      <c r="K73" t="str">
        <f t="shared" si="5"/>
        <v>FRANCIA</v>
      </c>
      <c r="L73" t="str">
        <f t="shared" si="5"/>
        <v xml:space="preserve"> Ligue 2</v>
      </c>
      <c r="M73" t="str">
        <f t="shared" si="0"/>
        <v>FRANCIA| Ligue 2</v>
      </c>
      <c r="N73" s="2">
        <f t="shared" si="1"/>
        <v>0.7142857142857143</v>
      </c>
    </row>
    <row r="74" spans="5:14" x14ac:dyDescent="0.35">
      <c r="E74" t="s">
        <v>23</v>
      </c>
      <c r="F74" t="s">
        <v>326</v>
      </c>
      <c r="G74" s="12">
        <v>9</v>
      </c>
      <c r="H74" s="12">
        <v>14</v>
      </c>
      <c r="I74" s="2">
        <v>0.6428571428571429</v>
      </c>
      <c r="J74" s="3">
        <v>5.7857142857142865</v>
      </c>
      <c r="K74" t="str">
        <f t="shared" si="5"/>
        <v>FRANCIA</v>
      </c>
      <c r="L74" t="str">
        <f t="shared" si="5"/>
        <v xml:space="preserve"> National 2</v>
      </c>
      <c r="M74" t="str">
        <f t="shared" si="0"/>
        <v>FRANCIA| National 2</v>
      </c>
      <c r="N74" s="2">
        <f t="shared" si="1"/>
        <v>0.6428571428571429</v>
      </c>
    </row>
    <row r="75" spans="5:14" x14ac:dyDescent="0.35">
      <c r="E75" t="s">
        <v>23</v>
      </c>
      <c r="F75" t="s">
        <v>135</v>
      </c>
      <c r="G75" s="12">
        <v>35</v>
      </c>
      <c r="H75" s="12">
        <v>57</v>
      </c>
      <c r="I75" s="2">
        <v>0.61403508771929827</v>
      </c>
      <c r="J75" s="3">
        <v>21.491228070175438</v>
      </c>
      <c r="K75" t="str">
        <f t="shared" si="5"/>
        <v>FRANCIA</v>
      </c>
      <c r="L75" t="str">
        <f t="shared" si="5"/>
        <v xml:space="preserve"> National</v>
      </c>
      <c r="M75" t="str">
        <f t="shared" si="0"/>
        <v>FRANCIA| National</v>
      </c>
      <c r="N75" s="2">
        <f t="shared" si="1"/>
        <v>0.61403508771929827</v>
      </c>
    </row>
    <row r="76" spans="5:14" x14ac:dyDescent="0.35">
      <c r="E76" t="s">
        <v>23</v>
      </c>
      <c r="F76" t="s">
        <v>133</v>
      </c>
      <c r="G76" s="12">
        <v>3</v>
      </c>
      <c r="H76" s="12">
        <v>8</v>
      </c>
      <c r="I76" s="2">
        <v>0.375</v>
      </c>
      <c r="J76" s="3">
        <v>1.125</v>
      </c>
      <c r="K76" t="str">
        <f t="shared" si="5"/>
        <v>FRANCIA</v>
      </c>
      <c r="L76" t="str">
        <f t="shared" si="5"/>
        <v xml:space="preserve"> Division 1</v>
      </c>
      <c r="M76" t="str">
        <f t="shared" si="0"/>
        <v>FRANCIA| Division 1</v>
      </c>
      <c r="N76" s="2">
        <f t="shared" si="1"/>
        <v>0.375</v>
      </c>
    </row>
    <row r="77" spans="5:14" x14ac:dyDescent="0.35">
      <c r="E77" t="s">
        <v>57</v>
      </c>
      <c r="F77" t="s">
        <v>134</v>
      </c>
      <c r="G77" s="12">
        <v>22</v>
      </c>
      <c r="H77" s="12">
        <v>26</v>
      </c>
      <c r="I77" s="2">
        <v>0.84615384615384615</v>
      </c>
      <c r="J77" s="3">
        <v>18.615384615384617</v>
      </c>
      <c r="K77" t="str">
        <f t="shared" si="5"/>
        <v>POLONIA</v>
      </c>
      <c r="L77" t="str">
        <f t="shared" si="5"/>
        <v xml:space="preserve"> Ekstraklasa</v>
      </c>
      <c r="M77" t="str">
        <f t="shared" si="0"/>
        <v>POLONIA| Ekstraklasa</v>
      </c>
      <c r="N77" s="2">
        <f t="shared" si="1"/>
        <v>0.84615384615384615</v>
      </c>
    </row>
    <row r="78" spans="5:14" x14ac:dyDescent="0.35">
      <c r="E78" t="s">
        <v>57</v>
      </c>
      <c r="F78" t="s">
        <v>117</v>
      </c>
      <c r="G78" s="12">
        <v>14</v>
      </c>
      <c r="H78" s="12">
        <v>19</v>
      </c>
      <c r="I78" s="2">
        <v>0.73684210526315785</v>
      </c>
      <c r="J78" s="3">
        <v>10.315789473684211</v>
      </c>
      <c r="K78" t="str">
        <f t="shared" si="5"/>
        <v>POLONIA</v>
      </c>
      <c r="L78" t="str">
        <f t="shared" si="5"/>
        <v xml:space="preserve"> Division 2</v>
      </c>
      <c r="M78" t="str">
        <f t="shared" si="0"/>
        <v>POLONIA| Division 2</v>
      </c>
      <c r="N78" s="2">
        <f t="shared" si="1"/>
        <v>0.73684210526315785</v>
      </c>
    </row>
    <row r="79" spans="5:14" x14ac:dyDescent="0.35">
      <c r="E79" t="s">
        <v>57</v>
      </c>
      <c r="F79" t="s">
        <v>133</v>
      </c>
      <c r="G79" s="12">
        <v>19</v>
      </c>
      <c r="H79" s="12">
        <v>26</v>
      </c>
      <c r="I79" s="2">
        <v>0.73076923076923073</v>
      </c>
      <c r="J79" s="3">
        <v>13.884615384615383</v>
      </c>
      <c r="K79" t="str">
        <f t="shared" si="5"/>
        <v>POLONIA</v>
      </c>
      <c r="L79" t="str">
        <f t="shared" si="5"/>
        <v xml:space="preserve"> Division 1</v>
      </c>
      <c r="M79" t="str">
        <f t="shared" si="0"/>
        <v>POLONIA| Division 1</v>
      </c>
      <c r="N79" s="2">
        <f t="shared" si="1"/>
        <v>0.73076923076923073</v>
      </c>
    </row>
    <row r="80" spans="5:14" x14ac:dyDescent="0.35">
      <c r="E80" t="s">
        <v>57</v>
      </c>
      <c r="F80" t="s">
        <v>368</v>
      </c>
      <c r="G80" s="12">
        <v>6</v>
      </c>
      <c r="H80" s="12">
        <v>11</v>
      </c>
      <c r="I80" s="2">
        <v>0.54545454545454541</v>
      </c>
      <c r="J80" s="3">
        <v>3.2727272727272725</v>
      </c>
      <c r="K80" t="str">
        <f t="shared" si="5"/>
        <v>POLONIA</v>
      </c>
      <c r="L80" t="str">
        <f t="shared" si="5"/>
        <v xml:space="preserve"> Ekstraliga Femenina</v>
      </c>
      <c r="M80" t="str">
        <f t="shared" si="0"/>
        <v>POLONIA| Ekstraliga Femenina</v>
      </c>
      <c r="N80" s="2">
        <f t="shared" si="1"/>
        <v>0.54545454545454541</v>
      </c>
    </row>
    <row r="81" spans="5:14" x14ac:dyDescent="0.35">
      <c r="E81" t="s">
        <v>37</v>
      </c>
      <c r="F81" t="s">
        <v>142</v>
      </c>
      <c r="G81" s="12">
        <v>9</v>
      </c>
      <c r="H81" s="12">
        <v>11</v>
      </c>
      <c r="I81" s="2">
        <v>0.81818181818181823</v>
      </c>
      <c r="J81" s="3">
        <v>7.3636363636363642</v>
      </c>
      <c r="K81" t="str">
        <f t="shared" si="5"/>
        <v>ISRAEL</v>
      </c>
      <c r="L81" t="str">
        <f t="shared" si="5"/>
        <v xml:space="preserve"> Ligat ha&amp;#039;Al</v>
      </c>
      <c r="M81" t="str">
        <f t="shared" si="0"/>
        <v>ISRAEL| Ligat ha&amp;#039;Al</v>
      </c>
      <c r="N81" s="2">
        <f t="shared" si="1"/>
        <v>0.81818181818181823</v>
      </c>
    </row>
    <row r="82" spans="5:14" x14ac:dyDescent="0.35">
      <c r="E82" t="s">
        <v>37</v>
      </c>
      <c r="F82" t="s">
        <v>140</v>
      </c>
      <c r="G82" s="12">
        <v>12</v>
      </c>
      <c r="H82" s="12">
        <v>17</v>
      </c>
      <c r="I82" s="2">
        <v>0.70588235294117652</v>
      </c>
      <c r="J82" s="3">
        <v>8.4705882352941178</v>
      </c>
      <c r="K82" t="str">
        <f t="shared" si="5"/>
        <v>ISRAEL</v>
      </c>
      <c r="L82" t="str">
        <f t="shared" si="5"/>
        <v xml:space="preserve"> Liga Alef Sur</v>
      </c>
      <c r="M82" t="str">
        <f t="shared" ref="M82:M145" si="6">K82&amp;"|"&amp;L82</f>
        <v>ISRAEL| Liga Alef Sur</v>
      </c>
      <c r="N82" s="2">
        <f t="shared" ref="N82:N145" si="7">I82</f>
        <v>0.70588235294117652</v>
      </c>
    </row>
    <row r="83" spans="5:14" x14ac:dyDescent="0.35">
      <c r="E83" t="s">
        <v>37</v>
      </c>
      <c r="F83" t="s">
        <v>139</v>
      </c>
      <c r="G83" s="12">
        <v>28</v>
      </c>
      <c r="H83" s="12">
        <v>40</v>
      </c>
      <c r="I83" s="2">
        <v>0.7</v>
      </c>
      <c r="J83" s="3">
        <v>19.599999999999998</v>
      </c>
      <c r="K83" t="str">
        <f t="shared" ref="K83:L98" si="8">IF(E83="",K82,E83)</f>
        <v>ISRAEL</v>
      </c>
      <c r="L83" t="str">
        <f t="shared" si="8"/>
        <v xml:space="preserve"> Leumit League</v>
      </c>
      <c r="M83" t="str">
        <f t="shared" si="6"/>
        <v>ISRAEL| Leumit League</v>
      </c>
      <c r="N83" s="2">
        <f t="shared" si="7"/>
        <v>0.7</v>
      </c>
    </row>
    <row r="84" spans="5:14" x14ac:dyDescent="0.35">
      <c r="E84" t="s">
        <v>37</v>
      </c>
      <c r="F84" t="s">
        <v>141</v>
      </c>
      <c r="G84" s="12">
        <v>14</v>
      </c>
      <c r="H84" s="12">
        <v>20</v>
      </c>
      <c r="I84" s="2">
        <v>0.7</v>
      </c>
      <c r="J84" s="3">
        <v>9.7999999999999989</v>
      </c>
      <c r="K84" t="str">
        <f t="shared" si="8"/>
        <v>ISRAEL</v>
      </c>
      <c r="L84" t="str">
        <f t="shared" si="8"/>
        <v xml:space="preserve"> Liga Alef Norte</v>
      </c>
      <c r="M84" t="str">
        <f t="shared" si="6"/>
        <v>ISRAEL| Liga Alef Norte</v>
      </c>
      <c r="N84" s="2">
        <f t="shared" si="7"/>
        <v>0.7</v>
      </c>
    </row>
    <row r="85" spans="5:14" x14ac:dyDescent="0.35">
      <c r="E85" t="s">
        <v>8</v>
      </c>
      <c r="F85" t="s">
        <v>122</v>
      </c>
      <c r="G85" s="12">
        <v>3</v>
      </c>
      <c r="H85" s="12">
        <v>3</v>
      </c>
      <c r="I85" s="2">
        <v>1</v>
      </c>
      <c r="J85" s="3">
        <v>3</v>
      </c>
      <c r="K85" t="str">
        <f t="shared" si="8"/>
        <v>BRASIL</v>
      </c>
      <c r="L85" t="str">
        <f t="shared" si="8"/>
        <v xml:space="preserve"> Copa do Nordeste</v>
      </c>
      <c r="M85" t="str">
        <f t="shared" si="6"/>
        <v>BRASIL| Copa do Nordeste</v>
      </c>
      <c r="N85" s="2">
        <f t="shared" si="7"/>
        <v>1</v>
      </c>
    </row>
    <row r="86" spans="5:14" x14ac:dyDescent="0.35">
      <c r="E86" t="s">
        <v>8</v>
      </c>
      <c r="F86" t="s">
        <v>228</v>
      </c>
      <c r="G86" s="12">
        <v>1</v>
      </c>
      <c r="H86" s="12">
        <v>1</v>
      </c>
      <c r="I86" s="2">
        <v>1</v>
      </c>
      <c r="J86" s="3">
        <v>1</v>
      </c>
      <c r="K86" t="str">
        <f t="shared" si="8"/>
        <v>BRASIL</v>
      </c>
      <c r="L86" t="str">
        <f t="shared" si="8"/>
        <v xml:space="preserve"> Campeonato Sergipano</v>
      </c>
      <c r="M86" t="str">
        <f t="shared" si="6"/>
        <v>BRASIL| Campeonato Sergipano</v>
      </c>
      <c r="N86" s="2">
        <f t="shared" si="7"/>
        <v>1</v>
      </c>
    </row>
    <row r="87" spans="5:14" x14ac:dyDescent="0.35">
      <c r="E87" t="s">
        <v>8</v>
      </c>
      <c r="F87" t="s">
        <v>124</v>
      </c>
      <c r="G87" s="12">
        <v>2</v>
      </c>
      <c r="H87" s="12">
        <v>2</v>
      </c>
      <c r="I87" s="2">
        <v>1</v>
      </c>
      <c r="J87" s="3">
        <v>2</v>
      </c>
      <c r="K87" t="str">
        <f t="shared" si="8"/>
        <v>BRASIL</v>
      </c>
      <c r="L87" t="str">
        <f t="shared" si="8"/>
        <v xml:space="preserve"> Campeonato Paraense</v>
      </c>
      <c r="M87" t="str">
        <f t="shared" si="6"/>
        <v>BRASIL| Campeonato Paraense</v>
      </c>
      <c r="N87" s="2">
        <f t="shared" si="7"/>
        <v>1</v>
      </c>
    </row>
    <row r="88" spans="5:14" x14ac:dyDescent="0.35">
      <c r="E88" t="s">
        <v>8</v>
      </c>
      <c r="F88" t="s">
        <v>118</v>
      </c>
      <c r="G88" s="12">
        <v>7</v>
      </c>
      <c r="H88" s="12">
        <v>8</v>
      </c>
      <c r="I88" s="2">
        <v>0.875</v>
      </c>
      <c r="J88" s="3">
        <v>6.125</v>
      </c>
      <c r="K88" t="str">
        <f t="shared" si="8"/>
        <v>BRASIL</v>
      </c>
      <c r="L88" t="str">
        <f t="shared" si="8"/>
        <v xml:space="preserve"> Campeonato Paulista</v>
      </c>
      <c r="M88" t="str">
        <f t="shared" si="6"/>
        <v>BRASIL| Campeonato Paulista</v>
      </c>
      <c r="N88" s="2">
        <f t="shared" si="7"/>
        <v>0.875</v>
      </c>
    </row>
    <row r="89" spans="5:14" x14ac:dyDescent="0.35">
      <c r="E89" t="s">
        <v>8</v>
      </c>
      <c r="F89" t="s">
        <v>120</v>
      </c>
      <c r="G89" s="12">
        <v>6</v>
      </c>
      <c r="H89" s="12">
        <v>7</v>
      </c>
      <c r="I89" s="2">
        <v>0.8571428571428571</v>
      </c>
      <c r="J89" s="3">
        <v>5.1428571428571423</v>
      </c>
      <c r="K89" t="str">
        <f t="shared" si="8"/>
        <v>BRASIL</v>
      </c>
      <c r="L89" t="str">
        <f t="shared" si="8"/>
        <v xml:space="preserve"> Campeonato Carioca</v>
      </c>
      <c r="M89" t="str">
        <f t="shared" si="6"/>
        <v>BRASIL| Campeonato Carioca</v>
      </c>
      <c r="N89" s="2">
        <f t="shared" si="7"/>
        <v>0.8571428571428571</v>
      </c>
    </row>
    <row r="90" spans="5:14" x14ac:dyDescent="0.35">
      <c r="E90" s="7" t="s">
        <v>8</v>
      </c>
      <c r="F90" t="s">
        <v>125</v>
      </c>
      <c r="G90" s="12">
        <v>5</v>
      </c>
      <c r="H90" s="12">
        <v>6</v>
      </c>
      <c r="I90" s="2">
        <v>0.83333333333333337</v>
      </c>
      <c r="J90" s="3">
        <v>4.166666666666667</v>
      </c>
      <c r="K90" t="str">
        <f t="shared" si="8"/>
        <v>BRASIL</v>
      </c>
      <c r="L90" t="str">
        <f t="shared" si="8"/>
        <v xml:space="preserve"> Campeonato Paraibano</v>
      </c>
      <c r="M90" t="str">
        <f t="shared" si="6"/>
        <v>BRASIL| Campeonato Paraibano</v>
      </c>
      <c r="N90" s="2">
        <f t="shared" si="7"/>
        <v>0.83333333333333337</v>
      </c>
    </row>
    <row r="91" spans="5:14" x14ac:dyDescent="0.35">
      <c r="E91" t="s">
        <v>8</v>
      </c>
      <c r="F91" t="s">
        <v>210</v>
      </c>
      <c r="G91" s="12">
        <v>7</v>
      </c>
      <c r="H91" s="12">
        <v>9</v>
      </c>
      <c r="I91" s="2">
        <v>0.77777777777777779</v>
      </c>
      <c r="J91" s="3">
        <v>5.4444444444444446</v>
      </c>
      <c r="K91" t="str">
        <f t="shared" si="8"/>
        <v>BRASIL</v>
      </c>
      <c r="L91" t="str">
        <f t="shared" si="8"/>
        <v xml:space="preserve"> Campeonato Catarinense</v>
      </c>
      <c r="M91" t="str">
        <f t="shared" si="6"/>
        <v>BRASIL| Campeonato Catarinense</v>
      </c>
      <c r="N91" s="2">
        <f t="shared" si="7"/>
        <v>0.77777777777777779</v>
      </c>
    </row>
    <row r="92" spans="5:14" x14ac:dyDescent="0.35">
      <c r="E92" t="s">
        <v>8</v>
      </c>
      <c r="F92" t="s">
        <v>123</v>
      </c>
      <c r="G92" s="12">
        <v>6</v>
      </c>
      <c r="H92" s="12">
        <v>8</v>
      </c>
      <c r="I92" s="2">
        <v>0.75</v>
      </c>
      <c r="J92" s="3">
        <v>4.5</v>
      </c>
      <c r="K92" t="str">
        <f t="shared" si="8"/>
        <v>BRASIL</v>
      </c>
      <c r="L92" t="str">
        <f t="shared" si="8"/>
        <v xml:space="preserve"> Campeonato Gaucho</v>
      </c>
      <c r="M92" t="str">
        <f t="shared" si="6"/>
        <v>BRASIL| Campeonato Gaucho</v>
      </c>
      <c r="N92" s="2">
        <f t="shared" si="7"/>
        <v>0.75</v>
      </c>
    </row>
    <row r="93" spans="5:14" x14ac:dyDescent="0.35">
      <c r="E93" t="s">
        <v>8</v>
      </c>
      <c r="F93" t="s">
        <v>119</v>
      </c>
      <c r="G93" s="12">
        <v>6</v>
      </c>
      <c r="H93" s="12">
        <v>9</v>
      </c>
      <c r="I93" s="2">
        <v>0.66666666666666663</v>
      </c>
      <c r="J93" s="3">
        <v>4</v>
      </c>
      <c r="K93" t="str">
        <f t="shared" si="8"/>
        <v>BRASIL</v>
      </c>
      <c r="L93" t="str">
        <f t="shared" si="8"/>
        <v xml:space="preserve"> Campeonato Paulista A2</v>
      </c>
      <c r="M93" t="str">
        <f t="shared" si="6"/>
        <v>BRASIL| Campeonato Paulista A2</v>
      </c>
      <c r="N93" s="2">
        <f t="shared" si="7"/>
        <v>0.66666666666666663</v>
      </c>
    </row>
    <row r="94" spans="5:14" x14ac:dyDescent="0.35">
      <c r="E94" t="s">
        <v>8</v>
      </c>
      <c r="F94" t="s">
        <v>121</v>
      </c>
      <c r="G94" s="12">
        <v>8</v>
      </c>
      <c r="H94" s="12">
        <v>13</v>
      </c>
      <c r="I94" s="2">
        <v>0.61538461538461542</v>
      </c>
      <c r="J94" s="3">
        <v>4.9230769230769234</v>
      </c>
      <c r="K94" t="str">
        <f t="shared" si="8"/>
        <v>BRASIL</v>
      </c>
      <c r="L94" t="str">
        <f t="shared" si="8"/>
        <v xml:space="preserve"> Campeonato Brasiliense</v>
      </c>
      <c r="M94" t="str">
        <f t="shared" si="6"/>
        <v>BRASIL| Campeonato Brasiliense</v>
      </c>
      <c r="N94" s="2">
        <f t="shared" si="7"/>
        <v>0.61538461538461542</v>
      </c>
    </row>
    <row r="95" spans="5:14" x14ac:dyDescent="0.35">
      <c r="E95" t="s">
        <v>8</v>
      </c>
      <c r="F95" t="s">
        <v>128</v>
      </c>
      <c r="G95" s="12">
        <v>7</v>
      </c>
      <c r="H95" s="12">
        <v>12</v>
      </c>
      <c r="I95" s="2">
        <v>0.58333333333333337</v>
      </c>
      <c r="J95" s="3">
        <v>4.0833333333333339</v>
      </c>
      <c r="K95" t="str">
        <f t="shared" si="8"/>
        <v>BRASIL</v>
      </c>
      <c r="L95" t="str">
        <f t="shared" si="8"/>
        <v xml:space="preserve"> Campeonato Pernambucano</v>
      </c>
      <c r="M95" t="str">
        <f t="shared" si="6"/>
        <v>BRASIL| Campeonato Pernambucano</v>
      </c>
      <c r="N95" s="2">
        <f t="shared" si="7"/>
        <v>0.58333333333333337</v>
      </c>
    </row>
    <row r="96" spans="5:14" x14ac:dyDescent="0.35">
      <c r="E96" t="s">
        <v>8</v>
      </c>
      <c r="F96" t="s">
        <v>126</v>
      </c>
      <c r="G96" s="12">
        <v>1</v>
      </c>
      <c r="H96" s="12">
        <v>2</v>
      </c>
      <c r="I96" s="2">
        <v>0.5</v>
      </c>
      <c r="J96" s="3">
        <v>0.5</v>
      </c>
      <c r="K96" t="str">
        <f t="shared" si="8"/>
        <v>BRASIL</v>
      </c>
      <c r="L96" t="str">
        <f t="shared" si="8"/>
        <v xml:space="preserve"> Campeonato Capixaba</v>
      </c>
      <c r="M96" t="str">
        <f t="shared" si="6"/>
        <v>BRASIL| Campeonato Capixaba</v>
      </c>
      <c r="N96" s="2">
        <f t="shared" si="7"/>
        <v>0.5</v>
      </c>
    </row>
    <row r="97" spans="5:14" x14ac:dyDescent="0.35">
      <c r="E97" t="s">
        <v>8</v>
      </c>
      <c r="F97" t="s">
        <v>127</v>
      </c>
      <c r="G97" s="12">
        <v>0</v>
      </c>
      <c r="H97" s="12">
        <v>1</v>
      </c>
      <c r="I97" s="2">
        <v>0</v>
      </c>
      <c r="J97" s="3">
        <v>0</v>
      </c>
      <c r="K97" t="str">
        <f t="shared" si="8"/>
        <v>BRASIL</v>
      </c>
      <c r="L97" t="str">
        <f t="shared" si="8"/>
        <v xml:space="preserve"> Campeonato Paranaense</v>
      </c>
      <c r="M97" t="str">
        <f t="shared" si="6"/>
        <v>BRASIL| Campeonato Paranaense</v>
      </c>
      <c r="N97" s="2">
        <f t="shared" si="7"/>
        <v>0</v>
      </c>
    </row>
    <row r="98" spans="5:14" x14ac:dyDescent="0.35">
      <c r="E98" t="s">
        <v>30</v>
      </c>
      <c r="F98" t="s">
        <v>158</v>
      </c>
      <c r="G98" s="12">
        <v>18</v>
      </c>
      <c r="H98" s="12">
        <v>24</v>
      </c>
      <c r="I98" s="2">
        <v>0.75</v>
      </c>
      <c r="J98" s="3">
        <v>13.5</v>
      </c>
      <c r="K98" t="str">
        <f t="shared" si="8"/>
        <v>DINAMARCA</v>
      </c>
      <c r="L98" t="str">
        <f t="shared" si="8"/>
        <v xml:space="preserve"> 1.ª División</v>
      </c>
      <c r="M98" t="str">
        <f t="shared" si="6"/>
        <v>DINAMARCA| 1.ª División</v>
      </c>
      <c r="N98" s="2">
        <f t="shared" si="7"/>
        <v>0.75</v>
      </c>
    </row>
    <row r="99" spans="5:14" x14ac:dyDescent="0.35">
      <c r="E99" t="s">
        <v>30</v>
      </c>
      <c r="F99" t="s">
        <v>211</v>
      </c>
      <c r="G99" s="12">
        <v>11</v>
      </c>
      <c r="H99" s="12">
        <v>15</v>
      </c>
      <c r="I99" s="2">
        <v>0.73333333333333328</v>
      </c>
      <c r="J99" s="3">
        <v>8.0666666666666664</v>
      </c>
      <c r="K99" t="str">
        <f t="shared" ref="K99:L114" si="9">IF(E99="",K98,E99)</f>
        <v>DINAMARCA</v>
      </c>
      <c r="L99" t="str">
        <f t="shared" si="9"/>
        <v xml:space="preserve"> 2ª División</v>
      </c>
      <c r="M99" t="str">
        <f t="shared" si="6"/>
        <v>DINAMARCA| 2ª División</v>
      </c>
      <c r="N99" s="2">
        <f t="shared" si="7"/>
        <v>0.73333333333333328</v>
      </c>
    </row>
    <row r="100" spans="5:14" x14ac:dyDescent="0.35">
      <c r="E100" t="s">
        <v>30</v>
      </c>
      <c r="F100" t="s">
        <v>159</v>
      </c>
      <c r="G100" s="12">
        <v>17</v>
      </c>
      <c r="H100" s="12">
        <v>24</v>
      </c>
      <c r="I100" s="2">
        <v>0.70833333333333337</v>
      </c>
      <c r="J100" s="3">
        <v>12.041666666666668</v>
      </c>
      <c r="K100" t="str">
        <f t="shared" si="9"/>
        <v>DINAMARCA</v>
      </c>
      <c r="L100" t="str">
        <f t="shared" si="9"/>
        <v xml:space="preserve"> Superliga</v>
      </c>
      <c r="M100" t="str">
        <f t="shared" si="6"/>
        <v>DINAMARCA| Superliga</v>
      </c>
      <c r="N100" s="2">
        <f t="shared" si="7"/>
        <v>0.70833333333333337</v>
      </c>
    </row>
    <row r="101" spans="5:14" x14ac:dyDescent="0.35">
      <c r="E101" t="s">
        <v>30</v>
      </c>
      <c r="F101" t="s">
        <v>229</v>
      </c>
      <c r="G101" s="12">
        <v>9</v>
      </c>
      <c r="H101" s="12">
        <v>18</v>
      </c>
      <c r="I101" s="2">
        <v>0.5</v>
      </c>
      <c r="J101" s="3">
        <v>4.5</v>
      </c>
      <c r="K101" t="str">
        <f t="shared" si="9"/>
        <v>DINAMARCA</v>
      </c>
      <c r="L101" t="str">
        <f t="shared" si="9"/>
        <v xml:space="preserve"> 3rd Division</v>
      </c>
      <c r="M101" t="str">
        <f t="shared" si="6"/>
        <v>DINAMARCA| 3rd Division</v>
      </c>
      <c r="N101" s="2">
        <f t="shared" si="7"/>
        <v>0.5</v>
      </c>
    </row>
    <row r="102" spans="5:14" x14ac:dyDescent="0.35">
      <c r="E102" s="7" t="s">
        <v>32</v>
      </c>
      <c r="F102" t="s">
        <v>138</v>
      </c>
      <c r="G102" s="12">
        <v>10</v>
      </c>
      <c r="H102" s="12">
        <v>12</v>
      </c>
      <c r="I102" s="2">
        <v>0.83333333333333337</v>
      </c>
      <c r="J102" s="3">
        <v>8.3333333333333339</v>
      </c>
      <c r="K102" t="str">
        <f t="shared" si="9"/>
        <v>ESCOCIA</v>
      </c>
      <c r="L102" t="str">
        <f t="shared" si="9"/>
        <v xml:space="preserve"> Premiership</v>
      </c>
      <c r="M102" t="str">
        <f t="shared" si="6"/>
        <v>ESCOCIA| Premiership</v>
      </c>
      <c r="N102" s="2">
        <f t="shared" si="7"/>
        <v>0.83333333333333337</v>
      </c>
    </row>
    <row r="103" spans="5:14" x14ac:dyDescent="0.35">
      <c r="E103" t="s">
        <v>32</v>
      </c>
      <c r="F103" s="7" t="s">
        <v>102</v>
      </c>
      <c r="G103" s="14">
        <v>16</v>
      </c>
      <c r="H103" s="14">
        <v>21</v>
      </c>
      <c r="I103" s="8">
        <v>0.76190476190476186</v>
      </c>
      <c r="J103" s="9">
        <v>12.19047619047619</v>
      </c>
      <c r="K103" t="str">
        <f t="shared" si="9"/>
        <v>ESCOCIA</v>
      </c>
      <c r="L103" t="str">
        <f t="shared" si="9"/>
        <v xml:space="preserve"> Championship</v>
      </c>
      <c r="M103" t="str">
        <f t="shared" si="6"/>
        <v>ESCOCIA| Championship</v>
      </c>
      <c r="N103" s="2">
        <f t="shared" si="7"/>
        <v>0.76190476190476186</v>
      </c>
    </row>
    <row r="104" spans="5:14" x14ac:dyDescent="0.35">
      <c r="E104" t="s">
        <v>32</v>
      </c>
      <c r="F104" t="s">
        <v>342</v>
      </c>
      <c r="G104" s="12">
        <v>2</v>
      </c>
      <c r="H104" s="12">
        <v>3</v>
      </c>
      <c r="I104" s="2">
        <v>0.66666666666666663</v>
      </c>
      <c r="J104" s="3">
        <v>1.3333333333333333</v>
      </c>
      <c r="K104" t="str">
        <f t="shared" si="9"/>
        <v>ESCOCIA</v>
      </c>
      <c r="L104" t="str">
        <f t="shared" si="9"/>
        <v xml:space="preserve"> SWPL 1 Femenino</v>
      </c>
      <c r="M104" t="str">
        <f t="shared" si="6"/>
        <v>ESCOCIA| SWPL 1 Femenino</v>
      </c>
      <c r="N104" s="2">
        <f t="shared" si="7"/>
        <v>0.66666666666666663</v>
      </c>
    </row>
    <row r="105" spans="5:14" x14ac:dyDescent="0.35">
      <c r="E105" t="s">
        <v>32</v>
      </c>
      <c r="F105" t="s">
        <v>109</v>
      </c>
      <c r="G105" s="12">
        <v>12</v>
      </c>
      <c r="H105" s="12">
        <v>20</v>
      </c>
      <c r="I105" s="2">
        <v>0.6</v>
      </c>
      <c r="J105" s="3">
        <v>7.1999999999999993</v>
      </c>
      <c r="K105" t="str">
        <f t="shared" si="9"/>
        <v>ESCOCIA</v>
      </c>
      <c r="L105" t="str">
        <f t="shared" si="9"/>
        <v xml:space="preserve"> League One</v>
      </c>
      <c r="M105" t="str">
        <f t="shared" si="6"/>
        <v>ESCOCIA| League One</v>
      </c>
      <c r="N105" s="2">
        <f t="shared" si="7"/>
        <v>0.6</v>
      </c>
    </row>
    <row r="106" spans="5:14" x14ac:dyDescent="0.35">
      <c r="E106" t="s">
        <v>32</v>
      </c>
      <c r="F106" t="s">
        <v>108</v>
      </c>
      <c r="G106" s="12">
        <v>12</v>
      </c>
      <c r="H106" s="12">
        <v>22</v>
      </c>
      <c r="I106" s="2">
        <v>0.54545454545454541</v>
      </c>
      <c r="J106" s="3">
        <v>6.545454545454545</v>
      </c>
      <c r="K106" t="str">
        <f t="shared" si="9"/>
        <v>ESCOCIA</v>
      </c>
      <c r="L106" t="str">
        <f t="shared" si="9"/>
        <v xml:space="preserve"> League Two</v>
      </c>
      <c r="M106" t="str">
        <f t="shared" si="6"/>
        <v>ESCOCIA| League Two</v>
      </c>
      <c r="N106" s="2">
        <f t="shared" si="7"/>
        <v>0.54545454545454541</v>
      </c>
    </row>
    <row r="107" spans="5:14" x14ac:dyDescent="0.35">
      <c r="E107" t="s">
        <v>34</v>
      </c>
      <c r="F107" t="s">
        <v>163</v>
      </c>
      <c r="G107" s="12">
        <v>17</v>
      </c>
      <c r="H107" s="12">
        <v>20</v>
      </c>
      <c r="I107" s="2">
        <v>0.85</v>
      </c>
      <c r="J107" s="3">
        <v>14.45</v>
      </c>
      <c r="K107" t="str">
        <f t="shared" si="9"/>
        <v>GALES</v>
      </c>
      <c r="L107" t="str">
        <f t="shared" si="9"/>
        <v xml:space="preserve"> Cymru Premier</v>
      </c>
      <c r="M107" t="str">
        <f t="shared" si="6"/>
        <v>GALES| Cymru Premier</v>
      </c>
      <c r="N107" s="2">
        <f t="shared" si="7"/>
        <v>0.85</v>
      </c>
    </row>
    <row r="108" spans="5:14" x14ac:dyDescent="0.35">
      <c r="E108" t="s">
        <v>34</v>
      </c>
      <c r="F108" t="s">
        <v>161</v>
      </c>
      <c r="G108" s="12">
        <v>19</v>
      </c>
      <c r="H108" s="12">
        <v>27</v>
      </c>
      <c r="I108" s="2">
        <v>0.70370370370370372</v>
      </c>
      <c r="J108" s="3">
        <v>13.37037037037037</v>
      </c>
      <c r="K108" t="str">
        <f t="shared" si="9"/>
        <v>GALES</v>
      </c>
      <c r="L108" t="str">
        <f t="shared" si="9"/>
        <v xml:space="preserve"> Cymru South</v>
      </c>
      <c r="M108" t="str">
        <f t="shared" si="6"/>
        <v>GALES| Cymru South</v>
      </c>
      <c r="N108" s="2">
        <f t="shared" si="7"/>
        <v>0.70370370370370372</v>
      </c>
    </row>
    <row r="109" spans="5:14" x14ac:dyDescent="0.35">
      <c r="E109" t="s">
        <v>34</v>
      </c>
      <c r="F109" t="s">
        <v>162</v>
      </c>
      <c r="G109" s="12">
        <v>12</v>
      </c>
      <c r="H109" s="12">
        <v>21</v>
      </c>
      <c r="I109" s="2">
        <v>0.5714285714285714</v>
      </c>
      <c r="J109" s="3">
        <v>6.8571428571428568</v>
      </c>
      <c r="K109" t="str">
        <f t="shared" si="9"/>
        <v>GALES</v>
      </c>
      <c r="L109" t="str">
        <f t="shared" si="9"/>
        <v xml:space="preserve"> Cymru North</v>
      </c>
      <c r="M109" t="str">
        <f t="shared" si="6"/>
        <v>GALES| Cymru North</v>
      </c>
      <c r="N109" s="2">
        <f t="shared" si="7"/>
        <v>0.5714285714285714</v>
      </c>
    </row>
    <row r="110" spans="5:14" x14ac:dyDescent="0.35">
      <c r="E110" s="4" t="s">
        <v>13</v>
      </c>
      <c r="F110" t="s">
        <v>117</v>
      </c>
      <c r="G110" s="13">
        <v>32</v>
      </c>
      <c r="H110" s="13">
        <v>43</v>
      </c>
      <c r="I110" s="5">
        <v>0.7441860465116279</v>
      </c>
      <c r="J110" s="6">
        <v>23.813953488372093</v>
      </c>
      <c r="K110" t="str">
        <f t="shared" si="9"/>
        <v>EGIPTO</v>
      </c>
      <c r="L110" t="str">
        <f t="shared" si="9"/>
        <v xml:space="preserve"> Division 2</v>
      </c>
      <c r="M110" t="str">
        <f t="shared" si="6"/>
        <v>EGIPTO| Division 2</v>
      </c>
      <c r="N110" s="2">
        <f t="shared" si="7"/>
        <v>0.7441860465116279</v>
      </c>
    </row>
    <row r="111" spans="5:14" x14ac:dyDescent="0.35">
      <c r="E111" s="4" t="s">
        <v>13</v>
      </c>
      <c r="F111" t="s">
        <v>50</v>
      </c>
      <c r="G111" s="13">
        <v>14</v>
      </c>
      <c r="H111" s="13">
        <v>20</v>
      </c>
      <c r="I111" s="5">
        <v>0.7</v>
      </c>
      <c r="J111" s="6">
        <v>9.7999999999999989</v>
      </c>
      <c r="K111" t="str">
        <f t="shared" si="9"/>
        <v>EGIPTO</v>
      </c>
      <c r="L111" t="str">
        <f t="shared" si="9"/>
        <v xml:space="preserve"> Premier League</v>
      </c>
      <c r="M111" t="str">
        <f t="shared" si="6"/>
        <v>EGIPTO| Premier League</v>
      </c>
      <c r="N111" s="2">
        <f t="shared" si="7"/>
        <v>0.7</v>
      </c>
    </row>
    <row r="112" spans="5:14" x14ac:dyDescent="0.35">
      <c r="E112" t="s">
        <v>58</v>
      </c>
      <c r="F112" t="s">
        <v>157</v>
      </c>
      <c r="G112" s="12">
        <v>3</v>
      </c>
      <c r="H112" s="12">
        <v>3</v>
      </c>
      <c r="I112" s="2">
        <v>1</v>
      </c>
      <c r="J112" s="3">
        <v>3</v>
      </c>
      <c r="K112" t="str">
        <f t="shared" si="9"/>
        <v>PORTUGAL</v>
      </c>
      <c r="L112" t="str">
        <f t="shared" si="9"/>
        <v xml:space="preserve"> Campeonato de Portugal</v>
      </c>
      <c r="M112" t="str">
        <f t="shared" si="6"/>
        <v>PORTUGAL| Campeonato de Portugal</v>
      </c>
      <c r="N112" s="2">
        <f t="shared" si="7"/>
        <v>1</v>
      </c>
    </row>
    <row r="113" spans="5:14" x14ac:dyDescent="0.35">
      <c r="E113" s="7" t="s">
        <v>58</v>
      </c>
      <c r="F113" t="s">
        <v>384</v>
      </c>
      <c r="G113" s="12">
        <v>2</v>
      </c>
      <c r="H113" s="12">
        <v>2</v>
      </c>
      <c r="I113" s="2">
        <v>1</v>
      </c>
      <c r="J113" s="3">
        <v>2</v>
      </c>
      <c r="K113" t="str">
        <f t="shared" si="9"/>
        <v>PORTUGAL</v>
      </c>
      <c r="L113" t="str">
        <f t="shared" si="9"/>
        <v xml:space="preserve"> Liga BPI Femenina</v>
      </c>
      <c r="M113" t="str">
        <f t="shared" si="6"/>
        <v>PORTUGAL| Liga BPI Femenina</v>
      </c>
      <c r="N113" s="2">
        <f t="shared" si="7"/>
        <v>1</v>
      </c>
    </row>
    <row r="114" spans="5:14" x14ac:dyDescent="0.35">
      <c r="E114" t="s">
        <v>58</v>
      </c>
      <c r="F114" t="s">
        <v>154</v>
      </c>
      <c r="G114" s="12">
        <v>17</v>
      </c>
      <c r="H114" s="12">
        <v>22</v>
      </c>
      <c r="I114" s="2">
        <v>0.77272727272727271</v>
      </c>
      <c r="J114" s="3">
        <v>13.136363636363637</v>
      </c>
      <c r="K114" t="str">
        <f t="shared" si="9"/>
        <v>PORTUGAL</v>
      </c>
      <c r="L114" t="str">
        <f t="shared" si="9"/>
        <v xml:space="preserve"> Liga Portugal</v>
      </c>
      <c r="M114" t="str">
        <f t="shared" si="6"/>
        <v>PORTUGAL| Liga Portugal</v>
      </c>
      <c r="N114" s="2">
        <f t="shared" si="7"/>
        <v>0.77272727272727271</v>
      </c>
    </row>
    <row r="115" spans="5:14" x14ac:dyDescent="0.35">
      <c r="E115" t="s">
        <v>58</v>
      </c>
      <c r="F115" t="s">
        <v>155</v>
      </c>
      <c r="G115" s="12">
        <v>8</v>
      </c>
      <c r="H115" s="12">
        <v>12</v>
      </c>
      <c r="I115" s="2">
        <v>0.66666666666666663</v>
      </c>
      <c r="J115" s="3">
        <v>5.333333333333333</v>
      </c>
      <c r="K115" t="str">
        <f t="shared" ref="K115:L130" si="10">IF(E115="",K114,E115)</f>
        <v>PORTUGAL</v>
      </c>
      <c r="L115" t="str">
        <f t="shared" si="10"/>
        <v xml:space="preserve"> Liga 3</v>
      </c>
      <c r="M115" t="str">
        <f t="shared" si="6"/>
        <v>PORTUGAL| Liga 3</v>
      </c>
      <c r="N115" s="2">
        <f t="shared" si="7"/>
        <v>0.66666666666666663</v>
      </c>
    </row>
    <row r="116" spans="5:14" x14ac:dyDescent="0.35">
      <c r="E116" t="s">
        <v>58</v>
      </c>
      <c r="F116" t="s">
        <v>156</v>
      </c>
      <c r="G116" s="12">
        <v>11</v>
      </c>
      <c r="H116" s="12">
        <v>17</v>
      </c>
      <c r="I116" s="2">
        <v>0.6470588235294118</v>
      </c>
      <c r="J116" s="3">
        <v>7.1176470588235299</v>
      </c>
      <c r="K116" t="str">
        <f t="shared" si="10"/>
        <v>PORTUGAL</v>
      </c>
      <c r="L116" t="str">
        <f t="shared" si="10"/>
        <v xml:space="preserve"> Liga Portugal 2</v>
      </c>
      <c r="M116" t="str">
        <f t="shared" si="6"/>
        <v>PORTUGAL| Liga Portugal 2</v>
      </c>
      <c r="N116" s="2">
        <f t="shared" si="7"/>
        <v>0.6470588235294118</v>
      </c>
    </row>
    <row r="117" spans="5:14" x14ac:dyDescent="0.35">
      <c r="E117" t="s">
        <v>58</v>
      </c>
      <c r="F117" t="s">
        <v>369</v>
      </c>
      <c r="G117" s="12">
        <v>3</v>
      </c>
      <c r="H117" s="12">
        <v>5</v>
      </c>
      <c r="I117" s="2">
        <v>0.6</v>
      </c>
      <c r="J117" s="3">
        <v>1.7999999999999998</v>
      </c>
      <c r="K117" t="str">
        <f t="shared" si="10"/>
        <v>PORTUGAL</v>
      </c>
      <c r="L117" t="str">
        <f t="shared" si="10"/>
        <v xml:space="preserve"> Liga Revelacao Sub</v>
      </c>
      <c r="M117" t="str">
        <f t="shared" si="6"/>
        <v>PORTUGAL| Liga Revelacao Sub</v>
      </c>
      <c r="N117" s="2">
        <f t="shared" si="7"/>
        <v>0.6</v>
      </c>
    </row>
    <row r="118" spans="5:14" x14ac:dyDescent="0.35">
      <c r="E118" t="s">
        <v>56</v>
      </c>
      <c r="F118" t="s">
        <v>388</v>
      </c>
      <c r="G118" s="12">
        <v>7</v>
      </c>
      <c r="H118" s="12">
        <v>10</v>
      </c>
      <c r="I118" s="2">
        <v>0.7</v>
      </c>
      <c r="J118" s="3">
        <v>4.8999999999999995</v>
      </c>
      <c r="K118" t="str">
        <f t="shared" si="10"/>
        <v>PAÍSES BAJOS</v>
      </c>
      <c r="L118" t="str">
        <f t="shared" si="10"/>
        <v xml:space="preserve"> Tweede Divisie</v>
      </c>
      <c r="M118" t="str">
        <f t="shared" si="6"/>
        <v>PAÍSES BAJOS| Tweede Divisie</v>
      </c>
      <c r="N118" s="2">
        <f t="shared" si="7"/>
        <v>0.7</v>
      </c>
    </row>
    <row r="119" spans="5:14" x14ac:dyDescent="0.35">
      <c r="E119" t="s">
        <v>56</v>
      </c>
      <c r="F119" t="s">
        <v>153</v>
      </c>
      <c r="G119" s="12">
        <v>13</v>
      </c>
      <c r="H119" s="12">
        <v>22</v>
      </c>
      <c r="I119" s="2">
        <v>0.59090909090909094</v>
      </c>
      <c r="J119" s="3">
        <v>7.6818181818181825</v>
      </c>
      <c r="K119" t="str">
        <f t="shared" si="10"/>
        <v>PAÍSES BAJOS</v>
      </c>
      <c r="L119" t="str">
        <f t="shared" si="10"/>
        <v xml:space="preserve"> Eredivisie</v>
      </c>
      <c r="M119" t="str">
        <f t="shared" si="6"/>
        <v>PAÍSES BAJOS| Eredivisie</v>
      </c>
      <c r="N119" s="2">
        <f t="shared" si="7"/>
        <v>0.59090909090909094</v>
      </c>
    </row>
    <row r="120" spans="5:14" x14ac:dyDescent="0.35">
      <c r="E120" t="s">
        <v>56</v>
      </c>
      <c r="F120" t="s">
        <v>367</v>
      </c>
      <c r="G120" s="12">
        <v>5</v>
      </c>
      <c r="H120" s="12">
        <v>9</v>
      </c>
      <c r="I120" s="2">
        <v>0.55555555555555558</v>
      </c>
      <c r="J120" s="3">
        <v>2.7777777777777777</v>
      </c>
      <c r="K120" t="str">
        <f t="shared" si="10"/>
        <v>PAÍSES BAJOS</v>
      </c>
      <c r="L120" t="str">
        <f t="shared" si="10"/>
        <v xml:space="preserve"> Eredivisie Femenina</v>
      </c>
      <c r="M120" t="str">
        <f t="shared" si="6"/>
        <v>PAÍSES BAJOS| Eredivisie Femenina</v>
      </c>
      <c r="N120" s="2">
        <f t="shared" si="7"/>
        <v>0.55555555555555558</v>
      </c>
    </row>
    <row r="121" spans="5:14" x14ac:dyDescent="0.35">
      <c r="E121" t="s">
        <v>56</v>
      </c>
      <c r="F121" t="s">
        <v>152</v>
      </c>
      <c r="G121" s="12">
        <v>28</v>
      </c>
      <c r="H121" s="12">
        <v>51</v>
      </c>
      <c r="I121" s="2">
        <v>0.5490196078431373</v>
      </c>
      <c r="J121" s="3">
        <v>15.372549019607845</v>
      </c>
      <c r="K121" t="str">
        <f t="shared" si="10"/>
        <v>PAÍSES BAJOS</v>
      </c>
      <c r="L121" t="str">
        <f t="shared" si="10"/>
        <v xml:space="preserve"> Keuken Kampioen Divisie</v>
      </c>
      <c r="M121" t="str">
        <f t="shared" si="6"/>
        <v>PAÍSES BAJOS| Keuken Kampioen Divisie</v>
      </c>
      <c r="N121" s="2">
        <f t="shared" si="7"/>
        <v>0.5490196078431373</v>
      </c>
    </row>
    <row r="122" spans="5:14" x14ac:dyDescent="0.35">
      <c r="E122" t="s">
        <v>59</v>
      </c>
      <c r="F122" t="s">
        <v>371</v>
      </c>
      <c r="G122" s="12">
        <v>1</v>
      </c>
      <c r="H122" s="12">
        <v>1</v>
      </c>
      <c r="I122" s="2">
        <v>1</v>
      </c>
      <c r="J122" s="3">
        <v>1</v>
      </c>
      <c r="K122" t="str">
        <f t="shared" si="10"/>
        <v>REPÚBLICA CHECA</v>
      </c>
      <c r="L122" t="str">
        <f t="shared" si="10"/>
        <v xml:space="preserve"> Primera División Femenina</v>
      </c>
      <c r="M122" t="str">
        <f t="shared" si="6"/>
        <v>REPÚBLICA CHECA| Primera División Femenina</v>
      </c>
      <c r="N122" s="2">
        <f t="shared" si="7"/>
        <v>1</v>
      </c>
    </row>
    <row r="123" spans="5:14" x14ac:dyDescent="0.35">
      <c r="E123" t="s">
        <v>59</v>
      </c>
      <c r="F123" t="s">
        <v>370</v>
      </c>
      <c r="G123" s="12">
        <v>13</v>
      </c>
      <c r="H123" s="12">
        <v>14</v>
      </c>
      <c r="I123" s="2">
        <v>0.9285714285714286</v>
      </c>
      <c r="J123" s="3">
        <v>12.071428571428571</v>
      </c>
      <c r="K123" t="str">
        <f t="shared" si="10"/>
        <v>REPÚBLICA CHECA</v>
      </c>
      <c r="L123" t="str">
        <f t="shared" si="10"/>
        <v xml:space="preserve"> CFL</v>
      </c>
      <c r="M123" t="str">
        <f t="shared" si="6"/>
        <v>REPÚBLICA CHECA| CFL</v>
      </c>
      <c r="N123" s="2">
        <f t="shared" si="7"/>
        <v>0.9285714285714286</v>
      </c>
    </row>
    <row r="124" spans="5:14" x14ac:dyDescent="0.35">
      <c r="E124" t="s">
        <v>59</v>
      </c>
      <c r="F124" t="s">
        <v>191</v>
      </c>
      <c r="G124" s="12">
        <v>9</v>
      </c>
      <c r="H124" s="12">
        <v>12</v>
      </c>
      <c r="I124" s="2">
        <v>0.75</v>
      </c>
      <c r="J124" s="3">
        <v>6.75</v>
      </c>
      <c r="K124" t="str">
        <f t="shared" si="10"/>
        <v>REPÚBLICA CHECA</v>
      </c>
      <c r="L124" t="str">
        <f t="shared" si="10"/>
        <v xml:space="preserve"> 1. Liga</v>
      </c>
      <c r="M124" t="str">
        <f t="shared" si="6"/>
        <v>REPÚBLICA CHECA| 1. Liga</v>
      </c>
      <c r="N124" s="2">
        <f t="shared" si="7"/>
        <v>0.75</v>
      </c>
    </row>
    <row r="125" spans="5:14" x14ac:dyDescent="0.35">
      <c r="E125" t="s">
        <v>59</v>
      </c>
      <c r="F125" t="s">
        <v>192</v>
      </c>
      <c r="G125" s="12">
        <v>12</v>
      </c>
      <c r="H125" s="12">
        <v>16</v>
      </c>
      <c r="I125" s="2">
        <v>0.75</v>
      </c>
      <c r="J125" s="3">
        <v>9</v>
      </c>
      <c r="K125" t="str">
        <f t="shared" si="10"/>
        <v>REPÚBLICA CHECA</v>
      </c>
      <c r="L125" t="str">
        <f t="shared" si="10"/>
        <v xml:space="preserve"> FNL</v>
      </c>
      <c r="M125" t="str">
        <f t="shared" si="6"/>
        <v>REPÚBLICA CHECA| FNL</v>
      </c>
      <c r="N125" s="2">
        <f t="shared" si="7"/>
        <v>0.75</v>
      </c>
    </row>
    <row r="126" spans="5:14" x14ac:dyDescent="0.35">
      <c r="E126" t="s">
        <v>59</v>
      </c>
      <c r="F126" t="s">
        <v>226</v>
      </c>
      <c r="G126" s="12">
        <v>3</v>
      </c>
      <c r="H126" s="12">
        <v>5</v>
      </c>
      <c r="I126" s="2">
        <v>0.6</v>
      </c>
      <c r="J126" s="3">
        <v>1.7999999999999998</v>
      </c>
      <c r="K126" t="str">
        <f t="shared" si="10"/>
        <v>REPÚBLICA CHECA</v>
      </c>
      <c r="L126" t="str">
        <f t="shared" si="10"/>
        <v xml:space="preserve"> MSFL</v>
      </c>
      <c r="M126" t="str">
        <f t="shared" si="6"/>
        <v>REPÚBLICA CHECA| MSFL</v>
      </c>
      <c r="N126" s="2">
        <f t="shared" si="7"/>
        <v>0.6</v>
      </c>
    </row>
    <row r="127" spans="5:14" x14ac:dyDescent="0.35">
      <c r="E127" t="s">
        <v>21</v>
      </c>
      <c r="F127" t="s">
        <v>358</v>
      </c>
      <c r="G127" s="12">
        <v>11</v>
      </c>
      <c r="H127" s="12">
        <v>15</v>
      </c>
      <c r="I127" s="2">
        <v>0.73333333333333328</v>
      </c>
      <c r="J127" s="3">
        <v>8.0666666666666664</v>
      </c>
      <c r="K127" t="str">
        <f t="shared" si="10"/>
        <v>MÉXICO</v>
      </c>
      <c r="L127" t="str">
        <f t="shared" si="10"/>
        <v xml:space="preserve"> Liga MX Femenil</v>
      </c>
      <c r="M127" t="str">
        <f t="shared" si="6"/>
        <v>MÉXICO| Liga MX Femenil</v>
      </c>
      <c r="N127" s="2">
        <f t="shared" si="7"/>
        <v>0.73333333333333328</v>
      </c>
    </row>
    <row r="128" spans="5:14" x14ac:dyDescent="0.35">
      <c r="E128" t="s">
        <v>21</v>
      </c>
      <c r="F128" t="s">
        <v>197</v>
      </c>
      <c r="G128" s="12">
        <v>16</v>
      </c>
      <c r="H128" s="12">
        <v>28</v>
      </c>
      <c r="I128" s="2">
        <v>0.5714285714285714</v>
      </c>
      <c r="J128" s="3">
        <v>9.1428571428571423</v>
      </c>
      <c r="K128" t="str">
        <f t="shared" si="10"/>
        <v>MÉXICO</v>
      </c>
      <c r="L128" t="str">
        <f t="shared" si="10"/>
        <v xml:space="preserve"> Liga MX</v>
      </c>
      <c r="M128" t="str">
        <f t="shared" si="6"/>
        <v>MÉXICO| Liga MX</v>
      </c>
      <c r="N128" s="2">
        <f t="shared" si="7"/>
        <v>0.5714285714285714</v>
      </c>
    </row>
    <row r="129" spans="5:14" x14ac:dyDescent="0.35">
      <c r="E129" t="s">
        <v>21</v>
      </c>
      <c r="F129" t="s">
        <v>196</v>
      </c>
      <c r="G129" s="12">
        <v>19</v>
      </c>
      <c r="H129" s="12">
        <v>38</v>
      </c>
      <c r="I129" s="2">
        <v>0.5</v>
      </c>
      <c r="J129" s="3">
        <v>9.5</v>
      </c>
      <c r="K129" t="str">
        <f t="shared" si="10"/>
        <v>MÉXICO</v>
      </c>
      <c r="L129" t="str">
        <f t="shared" si="10"/>
        <v xml:space="preserve"> Liga de Expansión MX</v>
      </c>
      <c r="M129" t="str">
        <f t="shared" si="6"/>
        <v>MÉXICO| Liga de Expansión MX</v>
      </c>
      <c r="N129" s="2">
        <f t="shared" si="7"/>
        <v>0.5</v>
      </c>
    </row>
    <row r="130" spans="5:14" x14ac:dyDescent="0.35">
      <c r="E130" t="s">
        <v>21</v>
      </c>
      <c r="F130" t="s">
        <v>198</v>
      </c>
      <c r="G130" s="12">
        <v>7</v>
      </c>
      <c r="H130" s="12">
        <v>17</v>
      </c>
      <c r="I130" s="2">
        <v>0.41176470588235292</v>
      </c>
      <c r="J130" s="3">
        <v>2.8823529411764706</v>
      </c>
      <c r="K130" t="str">
        <f t="shared" si="10"/>
        <v>MÉXICO</v>
      </c>
      <c r="L130" t="str">
        <f t="shared" si="10"/>
        <v xml:space="preserve"> Liga Sub 20</v>
      </c>
      <c r="M130" t="str">
        <f t="shared" si="6"/>
        <v>MÉXICO| Liga Sub 20</v>
      </c>
      <c r="N130" s="2">
        <f t="shared" si="7"/>
        <v>0.41176470588235292</v>
      </c>
    </row>
    <row r="131" spans="5:14" x14ac:dyDescent="0.35">
      <c r="E131" t="s">
        <v>35</v>
      </c>
      <c r="F131" t="s">
        <v>165</v>
      </c>
      <c r="G131" s="12">
        <v>24</v>
      </c>
      <c r="H131" s="12">
        <v>31</v>
      </c>
      <c r="I131" s="2">
        <v>0.77419354838709675</v>
      </c>
      <c r="J131" s="3">
        <v>18.58064516129032</v>
      </c>
      <c r="K131" t="str">
        <f t="shared" ref="K131:L146" si="11">IF(E131="",K130,E131)</f>
        <v>HUNGRÍA</v>
      </c>
      <c r="L131" t="str">
        <f t="shared" si="11"/>
        <v xml:space="preserve"> Merkantil Bank Liga</v>
      </c>
      <c r="M131" t="str">
        <f t="shared" si="6"/>
        <v>HUNGRÍA| Merkantil Bank Liga</v>
      </c>
      <c r="N131" s="2">
        <f t="shared" si="7"/>
        <v>0.77419354838709675</v>
      </c>
    </row>
    <row r="132" spans="5:14" x14ac:dyDescent="0.35">
      <c r="E132" t="s">
        <v>35</v>
      </c>
      <c r="F132" t="s">
        <v>166</v>
      </c>
      <c r="G132" s="12">
        <v>10</v>
      </c>
      <c r="H132" s="12">
        <v>15</v>
      </c>
      <c r="I132" s="2">
        <v>0.66666666666666663</v>
      </c>
      <c r="J132" s="3">
        <v>6.6666666666666661</v>
      </c>
      <c r="K132" t="str">
        <f t="shared" si="11"/>
        <v>HUNGRÍA</v>
      </c>
      <c r="L132" t="str">
        <f t="shared" si="11"/>
        <v xml:space="preserve"> OTP Bank Liga</v>
      </c>
      <c r="M132" t="str">
        <f t="shared" si="6"/>
        <v>HUNGRÍA| OTP Bank Liga</v>
      </c>
      <c r="N132" s="2">
        <f t="shared" si="7"/>
        <v>0.66666666666666663</v>
      </c>
    </row>
    <row r="133" spans="5:14" x14ac:dyDescent="0.35">
      <c r="E133" t="s">
        <v>35</v>
      </c>
      <c r="F133" t="s">
        <v>350</v>
      </c>
      <c r="G133" s="12">
        <v>4</v>
      </c>
      <c r="H133" s="12">
        <v>6</v>
      </c>
      <c r="I133" s="2">
        <v>0.66666666666666663</v>
      </c>
      <c r="J133" s="3">
        <v>2.6666666666666665</v>
      </c>
      <c r="K133" t="str">
        <f t="shared" si="11"/>
        <v>HUNGRÍA</v>
      </c>
      <c r="L133" t="str">
        <f t="shared" si="11"/>
        <v xml:space="preserve"> NB I Femenina</v>
      </c>
      <c r="M133" t="str">
        <f t="shared" si="6"/>
        <v>HUNGRÍA| NB I Femenina</v>
      </c>
      <c r="N133" s="2">
        <f t="shared" si="7"/>
        <v>0.66666666666666663</v>
      </c>
    </row>
    <row r="134" spans="5:14" x14ac:dyDescent="0.35">
      <c r="E134" t="s">
        <v>35</v>
      </c>
      <c r="F134" t="s">
        <v>167</v>
      </c>
      <c r="G134" s="12">
        <v>2</v>
      </c>
      <c r="H134" s="12">
        <v>4</v>
      </c>
      <c r="I134" s="2">
        <v>0.5</v>
      </c>
      <c r="J134" s="3">
        <v>1</v>
      </c>
      <c r="K134" t="str">
        <f t="shared" si="11"/>
        <v>HUNGRÍA</v>
      </c>
      <c r="L134" t="str">
        <f t="shared" si="11"/>
        <v xml:space="preserve"> NB III</v>
      </c>
      <c r="M134" t="str">
        <f t="shared" si="6"/>
        <v>HUNGRÍA| NB III</v>
      </c>
      <c r="N134" s="2">
        <f t="shared" si="7"/>
        <v>0.5</v>
      </c>
    </row>
    <row r="135" spans="5:14" x14ac:dyDescent="0.35">
      <c r="E135" s="7" t="s">
        <v>61</v>
      </c>
      <c r="F135" t="s">
        <v>148</v>
      </c>
      <c r="G135" s="12">
        <v>21</v>
      </c>
      <c r="H135" s="12">
        <v>25</v>
      </c>
      <c r="I135" s="2">
        <v>0.84</v>
      </c>
      <c r="J135" s="3">
        <v>17.64</v>
      </c>
      <c r="K135" t="str">
        <f t="shared" si="11"/>
        <v>SERBIA</v>
      </c>
      <c r="L135" t="str">
        <f t="shared" si="11"/>
        <v xml:space="preserve"> Prva Liga</v>
      </c>
      <c r="M135" t="str">
        <f t="shared" si="6"/>
        <v>SERBIA| Prva Liga</v>
      </c>
      <c r="N135" s="2">
        <f t="shared" si="7"/>
        <v>0.84</v>
      </c>
    </row>
    <row r="136" spans="5:14" x14ac:dyDescent="0.35">
      <c r="E136" t="s">
        <v>61</v>
      </c>
      <c r="F136" t="s">
        <v>147</v>
      </c>
      <c r="G136" s="12">
        <v>17</v>
      </c>
      <c r="H136" s="12">
        <v>26</v>
      </c>
      <c r="I136" s="2">
        <v>0.65384615384615385</v>
      </c>
      <c r="J136" s="3">
        <v>11.115384615384615</v>
      </c>
      <c r="K136" t="str">
        <f t="shared" si="11"/>
        <v>SERBIA</v>
      </c>
      <c r="L136" t="str">
        <f t="shared" si="11"/>
        <v xml:space="preserve"> Super Liga</v>
      </c>
      <c r="M136" t="str">
        <f t="shared" si="6"/>
        <v>SERBIA| Super Liga</v>
      </c>
      <c r="N136" s="2">
        <f t="shared" si="7"/>
        <v>0.65384615384615385</v>
      </c>
    </row>
    <row r="137" spans="5:14" x14ac:dyDescent="0.35">
      <c r="E137" t="s">
        <v>45</v>
      </c>
      <c r="F137" t="s">
        <v>159</v>
      </c>
      <c r="G137" s="12">
        <v>16</v>
      </c>
      <c r="H137" s="12">
        <v>21</v>
      </c>
      <c r="I137" s="2">
        <v>0.76190476190476186</v>
      </c>
      <c r="J137" s="3">
        <v>12.19047619047619</v>
      </c>
      <c r="K137" t="str">
        <f t="shared" si="11"/>
        <v>GRECIA</v>
      </c>
      <c r="L137" t="str">
        <f t="shared" si="11"/>
        <v xml:space="preserve"> Superliga</v>
      </c>
      <c r="M137" t="str">
        <f t="shared" si="6"/>
        <v>GRECIA| Superliga</v>
      </c>
      <c r="N137" s="2">
        <f t="shared" si="7"/>
        <v>0.76190476190476186</v>
      </c>
    </row>
    <row r="138" spans="5:14" x14ac:dyDescent="0.35">
      <c r="E138" t="s">
        <v>45</v>
      </c>
      <c r="F138" t="s">
        <v>223</v>
      </c>
      <c r="G138" s="12">
        <v>21</v>
      </c>
      <c r="H138" s="12">
        <v>28</v>
      </c>
      <c r="I138" s="2">
        <v>0.75</v>
      </c>
      <c r="J138" s="3">
        <v>15.75</v>
      </c>
      <c r="K138" t="str">
        <f t="shared" si="11"/>
        <v>GRECIA</v>
      </c>
      <c r="L138" t="str">
        <f t="shared" si="11"/>
        <v xml:space="preserve"> Super League 2</v>
      </c>
      <c r="M138" t="str">
        <f t="shared" si="6"/>
        <v>GRECIA| Super League 2</v>
      </c>
      <c r="N138" s="2">
        <f t="shared" si="7"/>
        <v>0.75</v>
      </c>
    </row>
    <row r="139" spans="5:14" x14ac:dyDescent="0.35">
      <c r="E139" s="4" t="s">
        <v>33</v>
      </c>
      <c r="F139" t="s">
        <v>144</v>
      </c>
      <c r="G139" s="13">
        <v>18</v>
      </c>
      <c r="H139" s="13">
        <v>24</v>
      </c>
      <c r="I139" s="5">
        <v>0.75</v>
      </c>
      <c r="J139" s="6">
        <v>13.5</v>
      </c>
      <c r="K139" t="str">
        <f t="shared" si="11"/>
        <v>ESLOVAQUIA</v>
      </c>
      <c r="L139" t="str">
        <f t="shared" si="11"/>
        <v xml:space="preserve"> 2. Liga</v>
      </c>
      <c r="M139" t="str">
        <f t="shared" si="6"/>
        <v>ESLOVAQUIA| 2. Liga</v>
      </c>
      <c r="N139" s="2">
        <f t="shared" si="7"/>
        <v>0.75</v>
      </c>
    </row>
    <row r="140" spans="5:14" x14ac:dyDescent="0.35">
      <c r="E140" s="4" t="s">
        <v>33</v>
      </c>
      <c r="F140" t="s">
        <v>149</v>
      </c>
      <c r="G140" s="13">
        <v>17</v>
      </c>
      <c r="H140" s="13">
        <v>23</v>
      </c>
      <c r="I140" s="5">
        <v>0.73913043478260865</v>
      </c>
      <c r="J140" s="6">
        <v>12.565217391304348</v>
      </c>
      <c r="K140" t="str">
        <f t="shared" si="11"/>
        <v>ESLOVAQUIA</v>
      </c>
      <c r="L140" t="str">
        <f t="shared" si="11"/>
        <v xml:space="preserve"> Fortuna liga</v>
      </c>
      <c r="M140" t="str">
        <f t="shared" si="6"/>
        <v>ESLOVAQUIA| Fortuna liga</v>
      </c>
      <c r="N140" s="2">
        <f t="shared" si="7"/>
        <v>0.73913043478260865</v>
      </c>
    </row>
    <row r="141" spans="5:14" x14ac:dyDescent="0.35">
      <c r="E141" t="s">
        <v>17</v>
      </c>
      <c r="F141" t="s">
        <v>160</v>
      </c>
      <c r="G141" s="12">
        <v>34</v>
      </c>
      <c r="H141" s="12">
        <v>45</v>
      </c>
      <c r="I141" s="2">
        <v>0.75555555555555554</v>
      </c>
      <c r="J141" s="3">
        <v>25.68888888888889</v>
      </c>
      <c r="K141" t="str">
        <f t="shared" si="11"/>
        <v>INDONESIA</v>
      </c>
      <c r="L141" t="str">
        <f t="shared" si="11"/>
        <v xml:space="preserve"> Liga 1</v>
      </c>
      <c r="M141" t="str">
        <f t="shared" si="6"/>
        <v>INDONESIA| Liga 1</v>
      </c>
      <c r="N141" s="2">
        <f t="shared" si="7"/>
        <v>0.75555555555555554</v>
      </c>
    </row>
    <row r="142" spans="5:14" x14ac:dyDescent="0.35">
      <c r="E142" t="s">
        <v>27</v>
      </c>
      <c r="F142" t="s">
        <v>178</v>
      </c>
      <c r="G142" s="12">
        <v>23</v>
      </c>
      <c r="H142" s="12">
        <v>34</v>
      </c>
      <c r="I142" s="2">
        <v>0.67647058823529416</v>
      </c>
      <c r="J142" s="3">
        <v>15.558823529411766</v>
      </c>
      <c r="K142" t="str">
        <f t="shared" si="11"/>
        <v>BÉLGICA</v>
      </c>
      <c r="L142" t="str">
        <f t="shared" si="11"/>
        <v xml:space="preserve"> Jupiler Pro League</v>
      </c>
      <c r="M142" t="str">
        <f t="shared" si="6"/>
        <v>BÉLGICA| Jupiler Pro League</v>
      </c>
      <c r="N142" s="2">
        <f t="shared" si="7"/>
        <v>0.67647058823529416</v>
      </c>
    </row>
    <row r="143" spans="5:14" x14ac:dyDescent="0.35">
      <c r="E143" t="s">
        <v>27</v>
      </c>
      <c r="F143" t="s">
        <v>179</v>
      </c>
      <c r="G143" s="12">
        <v>11</v>
      </c>
      <c r="H143" s="12">
        <v>17</v>
      </c>
      <c r="I143" s="2">
        <v>0.6470588235294118</v>
      </c>
      <c r="J143" s="3">
        <v>7.1176470588235299</v>
      </c>
      <c r="K143" t="str">
        <f t="shared" si="11"/>
        <v>BÉLGICA</v>
      </c>
      <c r="L143" t="str">
        <f t="shared" si="11"/>
        <v xml:space="preserve"> Challenger Pro League</v>
      </c>
      <c r="M143" t="str">
        <f t="shared" si="6"/>
        <v>BÉLGICA| Challenger Pro League</v>
      </c>
      <c r="N143" s="2">
        <f t="shared" si="7"/>
        <v>0.6470588235294118</v>
      </c>
    </row>
    <row r="144" spans="5:14" x14ac:dyDescent="0.35">
      <c r="E144" t="s">
        <v>27</v>
      </c>
      <c r="F144" t="s">
        <v>181</v>
      </c>
      <c r="G144" s="12">
        <v>5</v>
      </c>
      <c r="H144" s="12">
        <v>9</v>
      </c>
      <c r="I144" s="2">
        <v>0.55555555555555558</v>
      </c>
      <c r="J144" s="3">
        <v>2.7777777777777777</v>
      </c>
      <c r="K144" t="str">
        <f t="shared" si="11"/>
        <v>BÉLGICA</v>
      </c>
      <c r="L144" t="str">
        <f t="shared" si="11"/>
        <v xml:space="preserve"> National Division 1</v>
      </c>
      <c r="M144" t="str">
        <f t="shared" si="6"/>
        <v>BÉLGICA| National Division 1</v>
      </c>
      <c r="N144" s="2">
        <f t="shared" si="7"/>
        <v>0.55555555555555558</v>
      </c>
    </row>
    <row r="145" spans="5:14" x14ac:dyDescent="0.35">
      <c r="E145" t="s">
        <v>27</v>
      </c>
      <c r="F145" t="s">
        <v>180</v>
      </c>
      <c r="G145" s="12">
        <v>2</v>
      </c>
      <c r="H145" s="12">
        <v>7</v>
      </c>
      <c r="I145" s="2">
        <v>0.2857142857142857</v>
      </c>
      <c r="J145" s="3">
        <v>0.5714285714285714</v>
      </c>
      <c r="K145" t="str">
        <f t="shared" si="11"/>
        <v>BÉLGICA</v>
      </c>
      <c r="L145" t="str">
        <f t="shared" si="11"/>
        <v xml:space="preserve"> Pro League U21</v>
      </c>
      <c r="M145" t="str">
        <f t="shared" si="6"/>
        <v>BÉLGICA| Pro League U21</v>
      </c>
      <c r="N145" s="2">
        <f t="shared" si="7"/>
        <v>0.2857142857142857</v>
      </c>
    </row>
    <row r="146" spans="5:14" x14ac:dyDescent="0.35">
      <c r="E146" t="s">
        <v>28</v>
      </c>
      <c r="F146" t="s">
        <v>171</v>
      </c>
      <c r="G146" s="12">
        <v>17</v>
      </c>
      <c r="H146" s="12">
        <v>24</v>
      </c>
      <c r="I146" s="2">
        <v>0.70833333333333337</v>
      </c>
      <c r="J146" s="3">
        <v>12.041666666666668</v>
      </c>
      <c r="K146" t="str">
        <f t="shared" si="11"/>
        <v>BULGARIA</v>
      </c>
      <c r="L146" t="str">
        <f t="shared" si="11"/>
        <v xml:space="preserve"> Vtora liga</v>
      </c>
      <c r="M146" t="str">
        <f t="shared" ref="M146:M209" si="12">K146&amp;"|"&amp;L146</f>
        <v>BULGARIA| Vtora liga</v>
      </c>
      <c r="N146" s="2">
        <f t="shared" ref="N146:N209" si="13">I146</f>
        <v>0.70833333333333337</v>
      </c>
    </row>
    <row r="147" spans="5:14" x14ac:dyDescent="0.35">
      <c r="E147" t="s">
        <v>28</v>
      </c>
      <c r="F147" t="s">
        <v>170</v>
      </c>
      <c r="G147" s="12">
        <v>19</v>
      </c>
      <c r="H147" s="12">
        <v>28</v>
      </c>
      <c r="I147" s="2">
        <v>0.6785714285714286</v>
      </c>
      <c r="J147" s="3">
        <v>12.892857142857144</v>
      </c>
      <c r="K147" t="str">
        <f t="shared" ref="K147:L162" si="14">IF(E147="",K146,E147)</f>
        <v>BULGARIA</v>
      </c>
      <c r="L147" t="str">
        <f t="shared" si="14"/>
        <v xml:space="preserve"> Parva liga</v>
      </c>
      <c r="M147" t="str">
        <f t="shared" si="12"/>
        <v>BULGARIA| Parva liga</v>
      </c>
      <c r="N147" s="2">
        <f t="shared" si="13"/>
        <v>0.6785714285714286</v>
      </c>
    </row>
    <row r="148" spans="5:14" x14ac:dyDescent="0.35">
      <c r="E148" t="s">
        <v>29</v>
      </c>
      <c r="F148" t="s">
        <v>151</v>
      </c>
      <c r="G148" s="12">
        <v>20</v>
      </c>
      <c r="H148" s="12">
        <v>32</v>
      </c>
      <c r="I148" s="2">
        <v>0.625</v>
      </c>
      <c r="J148" s="3">
        <v>12.5</v>
      </c>
      <c r="K148" t="str">
        <f t="shared" si="14"/>
        <v>COSTA RICA</v>
      </c>
      <c r="L148" t="str">
        <f t="shared" si="14"/>
        <v xml:space="preserve"> Liga de Ascenso</v>
      </c>
      <c r="M148" t="str">
        <f t="shared" si="12"/>
        <v>COSTA RICA| Liga de Ascenso</v>
      </c>
      <c r="N148" s="2">
        <f t="shared" si="13"/>
        <v>0.625</v>
      </c>
    </row>
    <row r="149" spans="5:14" x14ac:dyDescent="0.35">
      <c r="E149" t="s">
        <v>29</v>
      </c>
      <c r="F149" t="s">
        <v>150</v>
      </c>
      <c r="G149" s="12">
        <v>20</v>
      </c>
      <c r="H149" s="12">
        <v>33</v>
      </c>
      <c r="I149" s="2">
        <v>0.60606060606060608</v>
      </c>
      <c r="J149" s="3">
        <v>12.121212121212121</v>
      </c>
      <c r="K149" t="str">
        <f t="shared" si="14"/>
        <v>COSTA RICA</v>
      </c>
      <c r="L149" t="str">
        <f t="shared" si="14"/>
        <v xml:space="preserve"> Primera División</v>
      </c>
      <c r="M149" t="str">
        <f t="shared" si="12"/>
        <v>COSTA RICA| Primera División</v>
      </c>
      <c r="N149" s="2">
        <f t="shared" si="13"/>
        <v>0.60606060606060608</v>
      </c>
    </row>
    <row r="150" spans="5:14" x14ac:dyDescent="0.35">
      <c r="E150" t="s">
        <v>31</v>
      </c>
      <c r="F150" t="s">
        <v>133</v>
      </c>
      <c r="G150" s="12">
        <v>19</v>
      </c>
      <c r="H150" s="12">
        <v>26</v>
      </c>
      <c r="I150" s="2">
        <v>0.73076923076923073</v>
      </c>
      <c r="J150" s="3">
        <v>13.884615384615383</v>
      </c>
      <c r="K150" t="str">
        <f t="shared" si="14"/>
        <v>EMIRATOS ÁRABES UNIDOS</v>
      </c>
      <c r="L150" t="str">
        <f t="shared" si="14"/>
        <v xml:space="preserve"> Division 1</v>
      </c>
      <c r="M150" t="str">
        <f t="shared" si="12"/>
        <v>EMIRATOS ÁRABES UNIDOS| Division 1</v>
      </c>
      <c r="N150" s="2">
        <f t="shared" si="13"/>
        <v>0.73076923076923073</v>
      </c>
    </row>
    <row r="151" spans="5:14" x14ac:dyDescent="0.35">
      <c r="E151" t="s">
        <v>31</v>
      </c>
      <c r="F151" t="s">
        <v>187</v>
      </c>
      <c r="G151" s="12">
        <v>14</v>
      </c>
      <c r="H151" s="12">
        <v>21</v>
      </c>
      <c r="I151" s="2">
        <v>0.66666666666666663</v>
      </c>
      <c r="J151" s="3">
        <v>9.3333333333333321</v>
      </c>
      <c r="K151" t="str">
        <f t="shared" si="14"/>
        <v>EMIRATOS ÁRABES UNIDOS</v>
      </c>
      <c r="L151" t="str">
        <f t="shared" si="14"/>
        <v xml:space="preserve"> UAE League</v>
      </c>
      <c r="M151" t="str">
        <f t="shared" si="12"/>
        <v>EMIRATOS ÁRABES UNIDOS| UAE League</v>
      </c>
      <c r="N151" s="2">
        <f t="shared" si="13"/>
        <v>0.66666666666666663</v>
      </c>
    </row>
    <row r="152" spans="5:14" x14ac:dyDescent="0.35">
      <c r="E152" t="s">
        <v>70</v>
      </c>
      <c r="F152" t="s">
        <v>423</v>
      </c>
      <c r="G152" s="12">
        <v>6</v>
      </c>
      <c r="H152" s="12">
        <v>7</v>
      </c>
      <c r="I152" s="2">
        <v>0.8571428571428571</v>
      </c>
      <c r="J152" s="3">
        <v>5.1428571428571423</v>
      </c>
      <c r="K152" t="str">
        <f t="shared" si="14"/>
        <v>TURQUÍA</v>
      </c>
      <c r="L152" t="str">
        <f t="shared" si="14"/>
        <v xml:space="preserve"> 2. Lig Grupo Rojo</v>
      </c>
      <c r="M152" t="str">
        <f t="shared" si="12"/>
        <v>TURQUÍA| 2. Lig Grupo Rojo</v>
      </c>
      <c r="N152" s="2">
        <f t="shared" si="13"/>
        <v>0.8571428571428571</v>
      </c>
    </row>
    <row r="153" spans="5:14" x14ac:dyDescent="0.35">
      <c r="E153" t="s">
        <v>70</v>
      </c>
      <c r="F153" t="s">
        <v>422</v>
      </c>
      <c r="G153" s="12">
        <v>5</v>
      </c>
      <c r="H153" s="12">
        <v>6</v>
      </c>
      <c r="I153" s="2">
        <v>0.83333333333333337</v>
      </c>
      <c r="J153" s="3">
        <v>4.166666666666667</v>
      </c>
      <c r="K153" t="str">
        <f t="shared" si="14"/>
        <v>TURQUÍA</v>
      </c>
      <c r="L153" t="str">
        <f t="shared" si="14"/>
        <v xml:space="preserve"> 2. Lig Grupo Blanco</v>
      </c>
      <c r="M153" t="str">
        <f t="shared" si="12"/>
        <v>TURQUÍA| 2. Lig Grupo Blanco</v>
      </c>
      <c r="N153" s="2">
        <f t="shared" si="13"/>
        <v>0.83333333333333337</v>
      </c>
    </row>
    <row r="154" spans="5:14" x14ac:dyDescent="0.35">
      <c r="E154" t="s">
        <v>70</v>
      </c>
      <c r="F154" t="s">
        <v>194</v>
      </c>
      <c r="G154" s="12">
        <v>6</v>
      </c>
      <c r="H154" s="12">
        <v>8</v>
      </c>
      <c r="I154" s="2">
        <v>0.75</v>
      </c>
      <c r="J154" s="3">
        <v>4.5</v>
      </c>
      <c r="K154" t="str">
        <f t="shared" si="14"/>
        <v>TURQUÍA</v>
      </c>
      <c r="L154" t="str">
        <f t="shared" si="14"/>
        <v xml:space="preserve"> Süper Lig</v>
      </c>
      <c r="M154" t="str">
        <f t="shared" si="12"/>
        <v>TURQUÍA| Süper Lig</v>
      </c>
      <c r="N154" s="2">
        <f t="shared" si="13"/>
        <v>0.75</v>
      </c>
    </row>
    <row r="155" spans="5:14" x14ac:dyDescent="0.35">
      <c r="E155" t="s">
        <v>70</v>
      </c>
      <c r="F155" t="s">
        <v>193</v>
      </c>
      <c r="G155" s="12">
        <v>13</v>
      </c>
      <c r="H155" s="12">
        <v>18</v>
      </c>
      <c r="I155" s="2">
        <v>0.72222222222222221</v>
      </c>
      <c r="J155" s="3">
        <v>9.3888888888888893</v>
      </c>
      <c r="K155" t="str">
        <f t="shared" si="14"/>
        <v>TURQUÍA</v>
      </c>
      <c r="L155" t="str">
        <f t="shared" si="14"/>
        <v xml:space="preserve"> 1. Lig</v>
      </c>
      <c r="M155" t="str">
        <f t="shared" si="12"/>
        <v>TURQUÍA| 1. Lig</v>
      </c>
      <c r="N155" s="2">
        <f t="shared" si="13"/>
        <v>0.72222222222222221</v>
      </c>
    </row>
    <row r="156" spans="5:14" x14ac:dyDescent="0.35">
      <c r="E156" t="s">
        <v>10</v>
      </c>
      <c r="F156" t="s">
        <v>174</v>
      </c>
      <c r="G156" s="12">
        <v>3</v>
      </c>
      <c r="H156" s="12">
        <v>3</v>
      </c>
      <c r="I156" s="2">
        <v>1</v>
      </c>
      <c r="J156" s="3">
        <v>3</v>
      </c>
      <c r="K156" t="str">
        <f t="shared" si="14"/>
        <v>AUSTRALIA</v>
      </c>
      <c r="L156" t="str">
        <f t="shared" si="14"/>
        <v xml:space="preserve"> NPL Victoria</v>
      </c>
      <c r="M156" t="str">
        <f t="shared" si="12"/>
        <v>AUSTRALIA| NPL Victoria</v>
      </c>
      <c r="N156" s="2">
        <f t="shared" si="13"/>
        <v>1</v>
      </c>
    </row>
    <row r="157" spans="5:14" x14ac:dyDescent="0.35">
      <c r="E157" t="s">
        <v>10</v>
      </c>
      <c r="F157" t="s">
        <v>242</v>
      </c>
      <c r="G157" s="12">
        <v>8</v>
      </c>
      <c r="H157" s="12">
        <v>10</v>
      </c>
      <c r="I157" s="2">
        <v>0.8</v>
      </c>
      <c r="J157" s="3">
        <v>6.4</v>
      </c>
      <c r="K157" t="str">
        <f t="shared" si="14"/>
        <v>AUSTRALIA</v>
      </c>
      <c r="L157" t="str">
        <f t="shared" si="14"/>
        <v xml:space="preserve"> NPL NSW</v>
      </c>
      <c r="M157" t="str">
        <f t="shared" si="12"/>
        <v>AUSTRALIA| NPL NSW</v>
      </c>
      <c r="N157" s="2">
        <f t="shared" si="13"/>
        <v>0.8</v>
      </c>
    </row>
    <row r="158" spans="5:14" x14ac:dyDescent="0.35">
      <c r="E158" t="s">
        <v>10</v>
      </c>
      <c r="F158" t="s">
        <v>173</v>
      </c>
      <c r="G158" s="12">
        <v>22</v>
      </c>
      <c r="H158" s="12">
        <v>35</v>
      </c>
      <c r="I158" s="2">
        <v>0.62857142857142856</v>
      </c>
      <c r="J158" s="3">
        <v>13.828571428571429</v>
      </c>
      <c r="K158" t="str">
        <f t="shared" si="14"/>
        <v>AUSTRALIA</v>
      </c>
      <c r="L158" t="str">
        <f t="shared" si="14"/>
        <v xml:space="preserve"> A</v>
      </c>
      <c r="M158" t="str">
        <f t="shared" si="12"/>
        <v>AUSTRALIA| A</v>
      </c>
      <c r="N158" s="2">
        <f t="shared" si="13"/>
        <v>0.62857142857142856</v>
      </c>
    </row>
    <row r="159" spans="5:14" x14ac:dyDescent="0.35">
      <c r="E159" t="s">
        <v>43</v>
      </c>
      <c r="F159" t="s">
        <v>182</v>
      </c>
      <c r="G159" s="12">
        <v>17</v>
      </c>
      <c r="H159" s="12">
        <v>22</v>
      </c>
      <c r="I159" s="2">
        <v>0.77272727272727271</v>
      </c>
      <c r="J159" s="3">
        <v>13.136363636363637</v>
      </c>
      <c r="K159" t="str">
        <f t="shared" si="14"/>
        <v>ESLOVENIA</v>
      </c>
      <c r="L159" t="str">
        <f t="shared" si="14"/>
        <v xml:space="preserve"> 2. SNL</v>
      </c>
      <c r="M159" t="str">
        <f t="shared" si="12"/>
        <v>ESLOVENIA| 2. SNL</v>
      </c>
      <c r="N159" s="2">
        <f t="shared" si="13"/>
        <v>0.77272727272727271</v>
      </c>
    </row>
    <row r="160" spans="5:14" x14ac:dyDescent="0.35">
      <c r="E160" t="s">
        <v>43</v>
      </c>
      <c r="F160" t="s">
        <v>148</v>
      </c>
      <c r="G160" s="12">
        <v>15</v>
      </c>
      <c r="H160" s="12">
        <v>24</v>
      </c>
      <c r="I160" s="2">
        <v>0.625</v>
      </c>
      <c r="J160" s="3">
        <v>9.375</v>
      </c>
      <c r="K160" t="str">
        <f t="shared" si="14"/>
        <v>ESLOVENIA</v>
      </c>
      <c r="L160" t="str">
        <f t="shared" si="14"/>
        <v xml:space="preserve"> Prva Liga</v>
      </c>
      <c r="M160" t="str">
        <f t="shared" si="12"/>
        <v>ESLOVENIA| Prva Liga</v>
      </c>
      <c r="N160" s="2">
        <f t="shared" si="13"/>
        <v>0.625</v>
      </c>
    </row>
    <row r="161" spans="5:14" x14ac:dyDescent="0.35">
      <c r="E161" t="s">
        <v>2</v>
      </c>
      <c r="F161" t="s">
        <v>150</v>
      </c>
      <c r="G161" s="12">
        <v>17</v>
      </c>
      <c r="H161" s="12">
        <v>26</v>
      </c>
      <c r="I161" s="2">
        <v>0.65384615384615385</v>
      </c>
      <c r="J161" s="3">
        <v>11.115384615384615</v>
      </c>
      <c r="K161" t="str">
        <f t="shared" si="14"/>
        <v>ARABIA SAUDÍ</v>
      </c>
      <c r="L161" t="str">
        <f t="shared" si="14"/>
        <v xml:space="preserve"> Primera División</v>
      </c>
      <c r="M161" t="str">
        <f t="shared" si="12"/>
        <v>ARABIA SAUDÍ| Primera División</v>
      </c>
      <c r="N161" s="2">
        <f t="shared" si="13"/>
        <v>0.65384615384615385</v>
      </c>
    </row>
    <row r="162" spans="5:14" x14ac:dyDescent="0.35">
      <c r="E162" t="s">
        <v>2</v>
      </c>
      <c r="F162" t="s">
        <v>183</v>
      </c>
      <c r="G162" s="12">
        <v>16</v>
      </c>
      <c r="H162" s="12">
        <v>27</v>
      </c>
      <c r="I162" s="2">
        <v>0.59259259259259256</v>
      </c>
      <c r="J162" s="3">
        <v>9.481481481481481</v>
      </c>
      <c r="K162" t="str">
        <f t="shared" si="14"/>
        <v>ARABIA SAUDÍ</v>
      </c>
      <c r="L162" t="str">
        <f t="shared" si="14"/>
        <v xml:space="preserve"> Saudi Professional League</v>
      </c>
      <c r="M162" t="str">
        <f t="shared" si="12"/>
        <v>ARABIA SAUDÍ| Saudi Professional League</v>
      </c>
      <c r="N162" s="2">
        <f t="shared" si="13"/>
        <v>0.59259259259259256</v>
      </c>
    </row>
    <row r="163" spans="5:14" x14ac:dyDescent="0.35">
      <c r="E163" t="s">
        <v>60</v>
      </c>
      <c r="F163" t="s">
        <v>172</v>
      </c>
      <c r="G163" s="12">
        <v>13</v>
      </c>
      <c r="H163" s="12">
        <v>14</v>
      </c>
      <c r="I163" s="2">
        <v>0.9285714285714286</v>
      </c>
      <c r="J163" s="3">
        <v>12.071428571428571</v>
      </c>
      <c r="K163" t="str">
        <f t="shared" ref="K163:L178" si="15">IF(E163="",K162,E163)</f>
        <v>RUMANÍA</v>
      </c>
      <c r="L163" t="str">
        <f t="shared" si="15"/>
        <v xml:space="preserve"> Liga 2</v>
      </c>
      <c r="M163" t="str">
        <f t="shared" si="12"/>
        <v>RUMANÍA| Liga 2</v>
      </c>
      <c r="N163" s="2">
        <f t="shared" si="13"/>
        <v>0.9285714285714286</v>
      </c>
    </row>
    <row r="164" spans="5:14" x14ac:dyDescent="0.35">
      <c r="E164" t="s">
        <v>60</v>
      </c>
      <c r="F164" t="s">
        <v>160</v>
      </c>
      <c r="G164" s="12">
        <v>12</v>
      </c>
      <c r="H164" s="12">
        <v>17</v>
      </c>
      <c r="I164" s="2">
        <v>0.70588235294117652</v>
      </c>
      <c r="J164" s="3">
        <v>8.4705882352941178</v>
      </c>
      <c r="K164" t="str">
        <f t="shared" si="15"/>
        <v>RUMANÍA</v>
      </c>
      <c r="L164" t="str">
        <f t="shared" si="15"/>
        <v xml:space="preserve"> Liga 1</v>
      </c>
      <c r="M164" t="str">
        <f t="shared" si="12"/>
        <v>RUMANÍA| Liga 1</v>
      </c>
      <c r="N164" s="2">
        <f t="shared" si="13"/>
        <v>0.70588235294117652</v>
      </c>
    </row>
    <row r="165" spans="5:14" x14ac:dyDescent="0.35">
      <c r="E165" t="s">
        <v>65</v>
      </c>
      <c r="F165" t="s">
        <v>133</v>
      </c>
      <c r="G165" s="12">
        <v>12</v>
      </c>
      <c r="H165" s="12">
        <v>14</v>
      </c>
      <c r="I165" s="2">
        <v>0.8571428571428571</v>
      </c>
      <c r="J165" s="3">
        <v>10.285714285714285</v>
      </c>
      <c r="K165" t="str">
        <f t="shared" si="15"/>
        <v>IRÁN</v>
      </c>
      <c r="L165" t="str">
        <f t="shared" si="15"/>
        <v xml:space="preserve"> Division 1</v>
      </c>
      <c r="M165" t="str">
        <f t="shared" si="12"/>
        <v>IRÁN| Division 1</v>
      </c>
      <c r="N165" s="2">
        <f t="shared" si="13"/>
        <v>0.8571428571428571</v>
      </c>
    </row>
    <row r="166" spans="5:14" x14ac:dyDescent="0.35">
      <c r="E166" t="s">
        <v>65</v>
      </c>
      <c r="F166" t="s">
        <v>204</v>
      </c>
      <c r="G166" s="12">
        <v>11</v>
      </c>
      <c r="H166" s="12">
        <v>14</v>
      </c>
      <c r="I166" s="2">
        <v>0.7857142857142857</v>
      </c>
      <c r="J166" s="3">
        <v>8.6428571428571423</v>
      </c>
      <c r="K166" t="str">
        <f t="shared" si="15"/>
        <v>IRÁN</v>
      </c>
      <c r="L166" t="str">
        <f t="shared" si="15"/>
        <v xml:space="preserve"> Persian Gulf Pro League</v>
      </c>
      <c r="M166" t="str">
        <f t="shared" si="12"/>
        <v>IRÁN| Persian Gulf Pro League</v>
      </c>
      <c r="N166" s="2">
        <f t="shared" si="13"/>
        <v>0.7857142857142857</v>
      </c>
    </row>
    <row r="167" spans="5:14" x14ac:dyDescent="0.35">
      <c r="E167" t="s">
        <v>53</v>
      </c>
      <c r="F167" t="s">
        <v>175</v>
      </c>
      <c r="G167" s="12">
        <v>22</v>
      </c>
      <c r="H167" s="12">
        <v>27</v>
      </c>
      <c r="I167" s="2">
        <v>0.81481481481481477</v>
      </c>
      <c r="J167" s="3">
        <v>17.925925925925924</v>
      </c>
      <c r="K167" t="str">
        <f t="shared" si="15"/>
        <v>LUXEMBURGO</v>
      </c>
      <c r="L167" t="str">
        <f t="shared" si="15"/>
        <v xml:space="preserve"> División Nacional</v>
      </c>
      <c r="M167" t="str">
        <f t="shared" si="12"/>
        <v>LUXEMBURGO| División Nacional</v>
      </c>
      <c r="N167" s="2">
        <f t="shared" si="13"/>
        <v>0.81481481481481477</v>
      </c>
    </row>
    <row r="168" spans="5:14" x14ac:dyDescent="0.35">
      <c r="E168" s="4" t="s">
        <v>24</v>
      </c>
      <c r="F168" t="s">
        <v>137</v>
      </c>
      <c r="G168" s="13">
        <v>3</v>
      </c>
      <c r="H168" s="13">
        <v>3</v>
      </c>
      <c r="I168" s="5">
        <v>1</v>
      </c>
      <c r="J168" s="6">
        <v>3</v>
      </c>
      <c r="K168" t="str">
        <f t="shared" si="15"/>
        <v>ARGELIA</v>
      </c>
      <c r="L168" t="str">
        <f t="shared" si="15"/>
        <v xml:space="preserve"> Ligue 2</v>
      </c>
      <c r="M168" t="str">
        <f t="shared" si="12"/>
        <v>ARGELIA| Ligue 2</v>
      </c>
      <c r="N168" s="2">
        <f t="shared" si="13"/>
        <v>1</v>
      </c>
    </row>
    <row r="169" spans="5:14" x14ac:dyDescent="0.35">
      <c r="E169" s="4" t="s">
        <v>24</v>
      </c>
      <c r="F169" t="s">
        <v>136</v>
      </c>
      <c r="G169" s="13">
        <v>17</v>
      </c>
      <c r="H169" s="13">
        <v>20</v>
      </c>
      <c r="I169" s="5">
        <v>0.85</v>
      </c>
      <c r="J169" s="6">
        <v>14.45</v>
      </c>
      <c r="K169" t="str">
        <f t="shared" si="15"/>
        <v>ARGELIA</v>
      </c>
      <c r="L169" t="str">
        <f t="shared" si="15"/>
        <v xml:space="preserve"> Ligue 1</v>
      </c>
      <c r="M169" t="str">
        <f t="shared" si="12"/>
        <v>ARGELIA| Ligue 1</v>
      </c>
      <c r="N169" s="2">
        <f t="shared" si="13"/>
        <v>0.85</v>
      </c>
    </row>
    <row r="170" spans="5:14" x14ac:dyDescent="0.35">
      <c r="E170" t="s">
        <v>3</v>
      </c>
      <c r="F170" t="s">
        <v>177</v>
      </c>
      <c r="G170" s="12">
        <v>14</v>
      </c>
      <c r="H170" s="12">
        <v>19</v>
      </c>
      <c r="I170" s="2">
        <v>0.73684210526315785</v>
      </c>
      <c r="J170" s="3">
        <v>10.315789473684211</v>
      </c>
      <c r="K170" t="str">
        <f t="shared" si="15"/>
        <v>CROACIA</v>
      </c>
      <c r="L170" t="str">
        <f t="shared" si="15"/>
        <v xml:space="preserve"> HNL</v>
      </c>
      <c r="M170" t="str">
        <f t="shared" si="12"/>
        <v>CROACIA| HNL</v>
      </c>
      <c r="N170" s="2">
        <f t="shared" si="13"/>
        <v>0.73684210526315785</v>
      </c>
    </row>
    <row r="171" spans="5:14" x14ac:dyDescent="0.35">
      <c r="E171" t="s">
        <v>3</v>
      </c>
      <c r="F171" t="s">
        <v>176</v>
      </c>
      <c r="G171" s="12">
        <v>11</v>
      </c>
      <c r="H171" s="12">
        <v>18</v>
      </c>
      <c r="I171" s="2">
        <v>0.61111111111111116</v>
      </c>
      <c r="J171" s="3">
        <v>6.7222222222222232</v>
      </c>
      <c r="K171" t="str">
        <f t="shared" si="15"/>
        <v>CROACIA</v>
      </c>
      <c r="L171" t="str">
        <f t="shared" si="15"/>
        <v xml:space="preserve"> Prva NL</v>
      </c>
      <c r="M171" t="str">
        <f t="shared" si="12"/>
        <v>CROACIA| Prva NL</v>
      </c>
      <c r="N171" s="2">
        <f t="shared" si="13"/>
        <v>0.61111111111111116</v>
      </c>
    </row>
    <row r="172" spans="5:14" x14ac:dyDescent="0.35">
      <c r="E172" t="s">
        <v>36</v>
      </c>
      <c r="F172" t="s">
        <v>199</v>
      </c>
      <c r="G172" s="12">
        <v>16</v>
      </c>
      <c r="H172" s="12">
        <v>19</v>
      </c>
      <c r="I172" s="2">
        <v>0.84210526315789469</v>
      </c>
      <c r="J172" s="3">
        <v>13.473684210526315</v>
      </c>
      <c r="K172" t="str">
        <f t="shared" si="15"/>
        <v>IRLANDA DEL NORTE</v>
      </c>
      <c r="L172" t="str">
        <f t="shared" si="15"/>
        <v xml:space="preserve"> NIFL Premiership</v>
      </c>
      <c r="M172" t="str">
        <f t="shared" si="12"/>
        <v>IRLANDA DEL NORTE| NIFL Premiership</v>
      </c>
      <c r="N172" s="2">
        <f t="shared" si="13"/>
        <v>0.84210526315789469</v>
      </c>
    </row>
    <row r="173" spans="5:14" x14ac:dyDescent="0.35">
      <c r="E173" t="s">
        <v>36</v>
      </c>
      <c r="F173" t="s">
        <v>216</v>
      </c>
      <c r="G173" s="12">
        <v>6</v>
      </c>
      <c r="H173" s="12">
        <v>10</v>
      </c>
      <c r="I173" s="2">
        <v>0.6</v>
      </c>
      <c r="J173" s="3">
        <v>3.5999999999999996</v>
      </c>
      <c r="K173" t="str">
        <f t="shared" si="15"/>
        <v>IRLANDA DEL NORTE</v>
      </c>
      <c r="L173" t="str">
        <f t="shared" si="15"/>
        <v xml:space="preserve"> NIFL Championship</v>
      </c>
      <c r="M173" t="str">
        <f t="shared" si="12"/>
        <v>IRLANDA DEL NORTE| NIFL Championship</v>
      </c>
      <c r="N173" s="2">
        <f t="shared" si="13"/>
        <v>0.6</v>
      </c>
    </row>
    <row r="174" spans="5:14" x14ac:dyDescent="0.35">
      <c r="E174" t="s">
        <v>221</v>
      </c>
      <c r="F174" t="s">
        <v>222</v>
      </c>
      <c r="G174" s="12">
        <v>18</v>
      </c>
      <c r="H174" s="12">
        <v>23</v>
      </c>
      <c r="I174" s="2">
        <v>0.78260869565217395</v>
      </c>
      <c r="J174" s="3">
        <v>14.086956521739131</v>
      </c>
      <c r="K174" t="str">
        <f t="shared" si="15"/>
        <v>COLOMBIA</v>
      </c>
      <c r="L174" t="str">
        <f t="shared" si="15"/>
        <v xml:space="preserve"> Primera A</v>
      </c>
      <c r="M174" t="str">
        <f t="shared" si="12"/>
        <v>COLOMBIA| Primera A</v>
      </c>
      <c r="N174" s="2">
        <f t="shared" si="13"/>
        <v>0.78260869565217395</v>
      </c>
    </row>
    <row r="175" spans="5:14" x14ac:dyDescent="0.35">
      <c r="E175" t="s">
        <v>221</v>
      </c>
      <c r="F175" t="s">
        <v>238</v>
      </c>
      <c r="G175" s="12">
        <v>4</v>
      </c>
      <c r="H175" s="12">
        <v>7</v>
      </c>
      <c r="I175" s="2">
        <v>0.5714285714285714</v>
      </c>
      <c r="J175" s="3">
        <v>2.2857142857142856</v>
      </c>
      <c r="K175" t="str">
        <f t="shared" si="15"/>
        <v>COLOMBIA</v>
      </c>
      <c r="L175" t="str">
        <f t="shared" si="15"/>
        <v xml:space="preserve"> Primera B</v>
      </c>
      <c r="M175" t="str">
        <f t="shared" si="12"/>
        <v>COLOMBIA| Primera B</v>
      </c>
      <c r="N175" s="2">
        <f t="shared" si="13"/>
        <v>0.5714285714285714</v>
      </c>
    </row>
    <row r="176" spans="5:14" x14ac:dyDescent="0.35">
      <c r="E176" t="s">
        <v>221</v>
      </c>
      <c r="F176" t="s">
        <v>340</v>
      </c>
      <c r="G176" s="12">
        <v>0</v>
      </c>
      <c r="H176" s="12">
        <v>2</v>
      </c>
      <c r="I176" s="2">
        <v>0</v>
      </c>
      <c r="J176" s="3">
        <v>0</v>
      </c>
      <c r="K176" t="str">
        <f t="shared" si="15"/>
        <v>COLOMBIA</v>
      </c>
      <c r="L176" t="str">
        <f t="shared" si="15"/>
        <v xml:space="preserve"> Liga Femenina</v>
      </c>
      <c r="M176" t="str">
        <f t="shared" si="12"/>
        <v>COLOMBIA| Liga Femenina</v>
      </c>
      <c r="N176" s="2">
        <f t="shared" si="13"/>
        <v>0</v>
      </c>
    </row>
    <row r="177" spans="5:14" x14ac:dyDescent="0.35">
      <c r="E177" t="s">
        <v>233</v>
      </c>
      <c r="F177" t="s">
        <v>240</v>
      </c>
      <c r="G177" s="12">
        <v>6</v>
      </c>
      <c r="H177" s="12">
        <v>7</v>
      </c>
      <c r="I177" s="2">
        <v>0.8571428571428571</v>
      </c>
      <c r="J177" s="3">
        <v>5.1428571428571423</v>
      </c>
      <c r="K177" t="str">
        <f t="shared" si="15"/>
        <v>ARGENTINA</v>
      </c>
      <c r="L177" t="str">
        <f t="shared" si="15"/>
        <v xml:space="preserve"> Primera Nacional</v>
      </c>
      <c r="M177" t="str">
        <f t="shared" si="12"/>
        <v>ARGENTINA| Primera Nacional</v>
      </c>
      <c r="N177" s="2">
        <f t="shared" si="13"/>
        <v>0.8571428571428571</v>
      </c>
    </row>
    <row r="178" spans="5:14" x14ac:dyDescent="0.35">
      <c r="E178" t="s">
        <v>233</v>
      </c>
      <c r="F178" t="s">
        <v>239</v>
      </c>
      <c r="G178" s="12">
        <v>9</v>
      </c>
      <c r="H178" s="12">
        <v>15</v>
      </c>
      <c r="I178" s="2">
        <v>0.6</v>
      </c>
      <c r="J178" s="3">
        <v>5.3999999999999995</v>
      </c>
      <c r="K178" t="str">
        <f t="shared" si="15"/>
        <v>ARGENTINA</v>
      </c>
      <c r="L178" t="str">
        <f t="shared" si="15"/>
        <v xml:space="preserve"> Primera C</v>
      </c>
      <c r="M178" t="str">
        <f t="shared" si="12"/>
        <v>ARGENTINA| Primera C</v>
      </c>
      <c r="N178" s="2">
        <f t="shared" si="13"/>
        <v>0.6</v>
      </c>
    </row>
    <row r="179" spans="5:14" x14ac:dyDescent="0.35">
      <c r="E179" t="s">
        <v>233</v>
      </c>
      <c r="F179" t="s">
        <v>237</v>
      </c>
      <c r="G179" s="12">
        <v>7</v>
      </c>
      <c r="H179" s="12">
        <v>13</v>
      </c>
      <c r="I179" s="2">
        <v>0.53846153846153844</v>
      </c>
      <c r="J179" s="3">
        <v>3.7692307692307692</v>
      </c>
      <c r="K179" t="str">
        <f t="shared" ref="K179:L194" si="16">IF(E179="",K178,E179)</f>
        <v>ARGENTINA</v>
      </c>
      <c r="L179" t="str">
        <f t="shared" si="16"/>
        <v xml:space="preserve"> Liga Profesional</v>
      </c>
      <c r="M179" t="str">
        <f t="shared" si="12"/>
        <v>ARGENTINA| Liga Profesional</v>
      </c>
      <c r="N179" s="2">
        <f t="shared" si="13"/>
        <v>0.53846153846153844</v>
      </c>
    </row>
    <row r="180" spans="5:14" x14ac:dyDescent="0.35">
      <c r="E180" t="s">
        <v>233</v>
      </c>
      <c r="F180" t="s">
        <v>293</v>
      </c>
      <c r="G180" s="12">
        <v>5</v>
      </c>
      <c r="H180" s="12">
        <v>17</v>
      </c>
      <c r="I180" s="2">
        <v>0.29411764705882354</v>
      </c>
      <c r="J180" s="3">
        <v>1.4705882352941178</v>
      </c>
      <c r="K180" t="str">
        <f t="shared" si="16"/>
        <v>ARGENTINA</v>
      </c>
      <c r="L180" t="str">
        <f t="shared" si="16"/>
        <v xml:space="preserve"> División Reserva</v>
      </c>
      <c r="M180" t="str">
        <f t="shared" si="12"/>
        <v>ARGENTINA| División Reserva</v>
      </c>
      <c r="N180" s="2">
        <f t="shared" si="13"/>
        <v>0.29411764705882354</v>
      </c>
    </row>
    <row r="181" spans="5:14" x14ac:dyDescent="0.35">
      <c r="E181" t="s">
        <v>14</v>
      </c>
      <c r="F181" t="s">
        <v>150</v>
      </c>
      <c r="G181" s="12">
        <v>17</v>
      </c>
      <c r="H181" s="12">
        <v>21</v>
      </c>
      <c r="I181" s="2">
        <v>0.80952380952380953</v>
      </c>
      <c r="J181" s="3">
        <v>13.761904761904763</v>
      </c>
      <c r="K181" t="str">
        <f t="shared" si="16"/>
        <v>EL SALVADOR</v>
      </c>
      <c r="L181" t="str">
        <f t="shared" si="16"/>
        <v xml:space="preserve"> Primera División</v>
      </c>
      <c r="M181" t="str">
        <f t="shared" si="12"/>
        <v>EL SALVADOR| Primera División</v>
      </c>
      <c r="N181" s="2">
        <f t="shared" si="13"/>
        <v>0.80952380952380953</v>
      </c>
    </row>
    <row r="182" spans="5:14" x14ac:dyDescent="0.35">
      <c r="E182" t="s">
        <v>64</v>
      </c>
      <c r="F182" t="s">
        <v>189</v>
      </c>
      <c r="G182" s="12">
        <v>13</v>
      </c>
      <c r="H182" s="12">
        <v>15</v>
      </c>
      <c r="I182" s="2">
        <v>0.8666666666666667</v>
      </c>
      <c r="J182" s="3">
        <v>11.266666666666667</v>
      </c>
      <c r="K182" t="str">
        <f t="shared" si="16"/>
        <v>TAILANDIA</v>
      </c>
      <c r="L182" t="str">
        <f t="shared" si="16"/>
        <v xml:space="preserve"> Thai League 2</v>
      </c>
      <c r="M182" t="str">
        <f t="shared" si="12"/>
        <v>TAILANDIA| Thai League 2</v>
      </c>
      <c r="N182" s="2">
        <f t="shared" si="13"/>
        <v>0.8666666666666667</v>
      </c>
    </row>
    <row r="183" spans="5:14" x14ac:dyDescent="0.35">
      <c r="E183" t="s">
        <v>64</v>
      </c>
      <c r="F183" t="s">
        <v>190</v>
      </c>
      <c r="G183" s="12">
        <v>5</v>
      </c>
      <c r="H183" s="12">
        <v>9</v>
      </c>
      <c r="I183" s="2">
        <v>0.55555555555555558</v>
      </c>
      <c r="J183" s="3">
        <v>2.7777777777777777</v>
      </c>
      <c r="K183" t="str">
        <f t="shared" si="16"/>
        <v>TAILANDIA</v>
      </c>
      <c r="L183" t="str">
        <f t="shared" si="16"/>
        <v xml:space="preserve"> Thai League 1</v>
      </c>
      <c r="M183" t="str">
        <f t="shared" si="12"/>
        <v>TAILANDIA| Thai League 1</v>
      </c>
      <c r="N183" s="2">
        <f t="shared" si="13"/>
        <v>0.55555555555555558</v>
      </c>
    </row>
    <row r="184" spans="5:14" x14ac:dyDescent="0.35">
      <c r="E184" t="s">
        <v>48</v>
      </c>
      <c r="F184" t="s">
        <v>50</v>
      </c>
      <c r="G184" s="12">
        <v>16</v>
      </c>
      <c r="H184" s="12">
        <v>21</v>
      </c>
      <c r="I184" s="2">
        <v>0.76190476190476186</v>
      </c>
      <c r="J184" s="3">
        <v>12.19047619047619</v>
      </c>
      <c r="K184" t="str">
        <f t="shared" si="16"/>
        <v>JAMAICA</v>
      </c>
      <c r="L184" t="str">
        <f t="shared" si="16"/>
        <v xml:space="preserve"> Premier League</v>
      </c>
      <c r="M184" t="str">
        <f t="shared" si="12"/>
        <v>JAMAICA| Premier League</v>
      </c>
      <c r="N184" s="2">
        <f t="shared" si="13"/>
        <v>0.76190476190476186</v>
      </c>
    </row>
    <row r="185" spans="5:14" x14ac:dyDescent="0.35">
      <c r="E185" t="s">
        <v>62</v>
      </c>
      <c r="F185" t="s">
        <v>50</v>
      </c>
      <c r="G185" s="12">
        <v>6</v>
      </c>
      <c r="H185" s="12">
        <v>9</v>
      </c>
      <c r="I185" s="2">
        <v>0.66666666666666663</v>
      </c>
      <c r="J185" s="3">
        <v>4</v>
      </c>
      <c r="K185" t="str">
        <f t="shared" si="16"/>
        <v>SUDÁFRICA</v>
      </c>
      <c r="L185" t="str">
        <f t="shared" si="16"/>
        <v xml:space="preserve"> Premier League</v>
      </c>
      <c r="M185" t="str">
        <f t="shared" si="12"/>
        <v>SUDÁFRICA| Premier League</v>
      </c>
      <c r="N185" s="2">
        <f t="shared" si="13"/>
        <v>0.66666666666666663</v>
      </c>
    </row>
    <row r="186" spans="5:14" x14ac:dyDescent="0.35">
      <c r="E186" t="s">
        <v>62</v>
      </c>
      <c r="F186" t="s">
        <v>146</v>
      </c>
      <c r="G186" s="12">
        <v>14</v>
      </c>
      <c r="H186" s="12">
        <v>25</v>
      </c>
      <c r="I186" s="2">
        <v>0.56000000000000005</v>
      </c>
      <c r="J186" s="3">
        <v>7.8400000000000007</v>
      </c>
      <c r="K186" t="str">
        <f t="shared" si="16"/>
        <v>SUDÁFRICA</v>
      </c>
      <c r="L186" t="str">
        <f t="shared" si="16"/>
        <v xml:space="preserve"> Motsepe Foundation Championship</v>
      </c>
      <c r="M186" t="str">
        <f t="shared" si="12"/>
        <v>SUDÁFRICA| Motsepe Foundation Championship</v>
      </c>
      <c r="N186" s="2">
        <f t="shared" si="13"/>
        <v>0.56000000000000005</v>
      </c>
    </row>
    <row r="187" spans="5:14" x14ac:dyDescent="0.35">
      <c r="E187" t="s">
        <v>63</v>
      </c>
      <c r="F187" t="s">
        <v>185</v>
      </c>
      <c r="G187" s="12">
        <v>6</v>
      </c>
      <c r="H187" s="12">
        <v>6</v>
      </c>
      <c r="I187" s="2">
        <v>1</v>
      </c>
      <c r="J187" s="3">
        <v>6</v>
      </c>
      <c r="K187" t="str">
        <f t="shared" si="16"/>
        <v>SUIZA</v>
      </c>
      <c r="L187" t="str">
        <f t="shared" si="16"/>
        <v xml:space="preserve"> Super League</v>
      </c>
      <c r="M187" t="str">
        <f t="shared" si="12"/>
        <v>SUIZA| Super League</v>
      </c>
      <c r="N187" s="2">
        <f t="shared" si="13"/>
        <v>1</v>
      </c>
    </row>
    <row r="188" spans="5:14" x14ac:dyDescent="0.35">
      <c r="E188" t="s">
        <v>63</v>
      </c>
      <c r="F188" t="s">
        <v>184</v>
      </c>
      <c r="G188" s="12">
        <v>8</v>
      </c>
      <c r="H188" s="12">
        <v>12</v>
      </c>
      <c r="I188" s="2">
        <v>0.66666666666666663</v>
      </c>
      <c r="J188" s="3">
        <v>5.333333333333333</v>
      </c>
      <c r="K188" t="str">
        <f t="shared" si="16"/>
        <v>SUIZA</v>
      </c>
      <c r="L188" t="str">
        <f t="shared" si="16"/>
        <v xml:space="preserve"> Challenge League</v>
      </c>
      <c r="M188" t="str">
        <f t="shared" si="12"/>
        <v>SUIZA| Challenge League</v>
      </c>
      <c r="N188" s="2">
        <f t="shared" si="13"/>
        <v>0.66666666666666663</v>
      </c>
    </row>
    <row r="189" spans="5:14" x14ac:dyDescent="0.35">
      <c r="E189" t="s">
        <v>63</v>
      </c>
      <c r="F189" t="s">
        <v>186</v>
      </c>
      <c r="G189" s="12">
        <v>1</v>
      </c>
      <c r="H189" s="12">
        <v>2</v>
      </c>
      <c r="I189" s="2">
        <v>0.5</v>
      </c>
      <c r="J189" s="3">
        <v>0.5</v>
      </c>
      <c r="K189" t="str">
        <f t="shared" si="16"/>
        <v>SUIZA</v>
      </c>
      <c r="L189" t="str">
        <f t="shared" si="16"/>
        <v xml:space="preserve"> Promotion League</v>
      </c>
      <c r="M189" t="str">
        <f t="shared" si="12"/>
        <v>SUIZA| Promotion League</v>
      </c>
      <c r="N189" s="2">
        <f t="shared" si="13"/>
        <v>0.5</v>
      </c>
    </row>
    <row r="190" spans="5:14" x14ac:dyDescent="0.35">
      <c r="E190" t="s">
        <v>25</v>
      </c>
      <c r="F190" t="s">
        <v>50</v>
      </c>
      <c r="G190" s="12">
        <v>14</v>
      </c>
      <c r="H190" s="12">
        <v>18</v>
      </c>
      <c r="I190" s="2">
        <v>0.77777777777777779</v>
      </c>
      <c r="J190" s="3">
        <v>10.888888888888889</v>
      </c>
      <c r="K190" t="str">
        <f t="shared" si="16"/>
        <v>AZERBAIYÁN</v>
      </c>
      <c r="L190" t="str">
        <f t="shared" si="16"/>
        <v xml:space="preserve"> Premier League</v>
      </c>
      <c r="M190" t="str">
        <f t="shared" si="12"/>
        <v>AZERBAIYÁN| Premier League</v>
      </c>
      <c r="N190" s="2">
        <f t="shared" si="13"/>
        <v>0.77777777777777779</v>
      </c>
    </row>
    <row r="191" spans="5:14" x14ac:dyDescent="0.35">
      <c r="E191" t="s">
        <v>46</v>
      </c>
      <c r="F191" t="s">
        <v>164</v>
      </c>
      <c r="G191" s="12">
        <v>14</v>
      </c>
      <c r="H191" s="12">
        <v>19</v>
      </c>
      <c r="I191" s="2">
        <v>0.73684210526315785</v>
      </c>
      <c r="J191" s="3">
        <v>10.315789473684211</v>
      </c>
      <c r="K191" t="str">
        <f t="shared" si="16"/>
        <v>GUATEMALA</v>
      </c>
      <c r="L191" t="str">
        <f t="shared" si="16"/>
        <v xml:space="preserve"> Liga Nacional</v>
      </c>
      <c r="M191" t="str">
        <f t="shared" si="12"/>
        <v>GUATEMALA| Liga Nacional</v>
      </c>
      <c r="N191" s="2">
        <f t="shared" si="13"/>
        <v>0.73684210526315785</v>
      </c>
    </row>
    <row r="192" spans="5:14" x14ac:dyDescent="0.35">
      <c r="E192" t="s">
        <v>52</v>
      </c>
      <c r="F192" t="s">
        <v>50</v>
      </c>
      <c r="G192" s="12">
        <v>11</v>
      </c>
      <c r="H192" s="12">
        <v>12</v>
      </c>
      <c r="I192" s="2">
        <v>0.91666666666666663</v>
      </c>
      <c r="J192" s="3">
        <v>10.083333333333332</v>
      </c>
      <c r="K192" t="str">
        <f t="shared" si="16"/>
        <v>LÍBANO</v>
      </c>
      <c r="L192" t="str">
        <f t="shared" si="16"/>
        <v xml:space="preserve"> Premier League</v>
      </c>
      <c r="M192" t="str">
        <f t="shared" si="12"/>
        <v>LÍBANO| Premier League</v>
      </c>
      <c r="N192" s="2">
        <f t="shared" si="13"/>
        <v>0.91666666666666663</v>
      </c>
    </row>
    <row r="193" spans="5:14" x14ac:dyDescent="0.35">
      <c r="E193" t="s">
        <v>41</v>
      </c>
      <c r="F193" t="s">
        <v>50</v>
      </c>
      <c r="G193" s="12">
        <v>13</v>
      </c>
      <c r="H193" s="12">
        <v>17</v>
      </c>
      <c r="I193" s="2">
        <v>0.76470588235294112</v>
      </c>
      <c r="J193" s="3">
        <v>9.9411764705882355</v>
      </c>
      <c r="K193" t="str">
        <f t="shared" si="16"/>
        <v>BOSNIA Y HERZEGOVINA</v>
      </c>
      <c r="L193" t="str">
        <f t="shared" si="16"/>
        <v xml:space="preserve"> Premier League</v>
      </c>
      <c r="M193" t="str">
        <f t="shared" si="12"/>
        <v>BOSNIA Y HERZEGOVINA| Premier League</v>
      </c>
      <c r="N193" s="2">
        <f t="shared" si="13"/>
        <v>0.76470588235294112</v>
      </c>
    </row>
    <row r="194" spans="5:14" x14ac:dyDescent="0.35">
      <c r="E194" t="s">
        <v>16</v>
      </c>
      <c r="F194" t="s">
        <v>168</v>
      </c>
      <c r="G194" s="12">
        <v>11</v>
      </c>
      <c r="H194" s="12">
        <v>15</v>
      </c>
      <c r="I194" s="2">
        <v>0.73333333333333328</v>
      </c>
      <c r="J194" s="3">
        <v>8.0666666666666664</v>
      </c>
      <c r="K194" t="str">
        <f t="shared" si="16"/>
        <v>INDIA</v>
      </c>
      <c r="L194" t="str">
        <f t="shared" si="16"/>
        <v xml:space="preserve"> I</v>
      </c>
      <c r="M194" t="str">
        <f t="shared" si="12"/>
        <v>INDIA| I</v>
      </c>
      <c r="N194" s="2">
        <f t="shared" si="13"/>
        <v>0.73333333333333328</v>
      </c>
    </row>
    <row r="195" spans="5:14" x14ac:dyDescent="0.35">
      <c r="E195" t="s">
        <v>16</v>
      </c>
      <c r="F195" t="s">
        <v>169</v>
      </c>
      <c r="G195" s="12">
        <v>3</v>
      </c>
      <c r="H195" s="12">
        <v>5</v>
      </c>
      <c r="I195" s="2">
        <v>0.6</v>
      </c>
      <c r="J195" s="3">
        <v>1.7999999999999998</v>
      </c>
      <c r="K195" t="str">
        <f t="shared" ref="K195:L210" si="17">IF(E195="",K194,E195)</f>
        <v>INDIA</v>
      </c>
      <c r="L195" t="str">
        <f t="shared" si="17"/>
        <v xml:space="preserve"> ISL</v>
      </c>
      <c r="M195" t="str">
        <f t="shared" si="12"/>
        <v>INDIA| ISL</v>
      </c>
      <c r="N195" s="2">
        <f t="shared" si="13"/>
        <v>0.6</v>
      </c>
    </row>
    <row r="196" spans="5:14" x14ac:dyDescent="0.35">
      <c r="E196" t="s">
        <v>69</v>
      </c>
      <c r="F196" t="s">
        <v>50</v>
      </c>
      <c r="G196" s="12">
        <v>11</v>
      </c>
      <c r="H196" s="12">
        <v>13</v>
      </c>
      <c r="I196" s="2">
        <v>0.84615384615384615</v>
      </c>
      <c r="J196" s="3">
        <v>9.3076923076923084</v>
      </c>
      <c r="K196" t="str">
        <f t="shared" si="17"/>
        <v>ARMENIA</v>
      </c>
      <c r="L196" t="str">
        <f t="shared" si="17"/>
        <v xml:space="preserve"> Premier League</v>
      </c>
      <c r="M196" t="str">
        <f t="shared" si="12"/>
        <v>ARMENIA| Premier League</v>
      </c>
      <c r="N196" s="2">
        <f t="shared" si="13"/>
        <v>0.84615384615384615</v>
      </c>
    </row>
    <row r="197" spans="5:14" x14ac:dyDescent="0.35">
      <c r="E197" t="s">
        <v>67</v>
      </c>
      <c r="F197" t="s">
        <v>50</v>
      </c>
      <c r="G197" s="12">
        <v>11</v>
      </c>
      <c r="H197" s="12">
        <v>13</v>
      </c>
      <c r="I197" s="2">
        <v>0.84615384615384615</v>
      </c>
      <c r="J197" s="3">
        <v>9.3076923076923084</v>
      </c>
      <c r="K197" t="str">
        <f t="shared" si="17"/>
        <v>UGANDA</v>
      </c>
      <c r="L197" t="str">
        <f t="shared" si="17"/>
        <v xml:space="preserve"> Premier League</v>
      </c>
      <c r="M197" t="str">
        <f t="shared" si="12"/>
        <v>UGANDA| Premier League</v>
      </c>
      <c r="N197" s="2">
        <f t="shared" si="13"/>
        <v>0.84615384615384615</v>
      </c>
    </row>
    <row r="198" spans="5:14" x14ac:dyDescent="0.35">
      <c r="E198" t="s">
        <v>38</v>
      </c>
      <c r="F198" t="s">
        <v>159</v>
      </c>
      <c r="G198" s="12">
        <v>12</v>
      </c>
      <c r="H198" s="12">
        <v>16</v>
      </c>
      <c r="I198" s="2">
        <v>0.75</v>
      </c>
      <c r="J198" s="3">
        <v>9</v>
      </c>
      <c r="K198" t="str">
        <f t="shared" si="17"/>
        <v>ALBANIA</v>
      </c>
      <c r="L198" t="str">
        <f t="shared" si="17"/>
        <v xml:space="preserve"> Superliga</v>
      </c>
      <c r="M198" t="str">
        <f t="shared" si="12"/>
        <v>ALBANIA| Superliga</v>
      </c>
      <c r="N198" s="2">
        <f t="shared" si="13"/>
        <v>0.75</v>
      </c>
    </row>
    <row r="199" spans="5:14" x14ac:dyDescent="0.35">
      <c r="E199" t="s">
        <v>40</v>
      </c>
      <c r="F199" t="s">
        <v>50</v>
      </c>
      <c r="G199" s="12">
        <v>10</v>
      </c>
      <c r="H199" s="12">
        <v>12</v>
      </c>
      <c r="I199" s="2">
        <v>0.83333333333333337</v>
      </c>
      <c r="J199" s="3">
        <v>8.3333333333333339</v>
      </c>
      <c r="K199" t="str">
        <f t="shared" si="17"/>
        <v>BAHRÉIN</v>
      </c>
      <c r="L199" t="str">
        <f t="shared" si="17"/>
        <v xml:space="preserve"> Premier League</v>
      </c>
      <c r="M199" t="str">
        <f t="shared" si="12"/>
        <v>BAHRÉIN| Premier League</v>
      </c>
      <c r="N199" s="2">
        <f t="shared" si="13"/>
        <v>0.83333333333333337</v>
      </c>
    </row>
    <row r="200" spans="5:14" x14ac:dyDescent="0.35">
      <c r="E200" t="s">
        <v>54</v>
      </c>
      <c r="F200" t="s">
        <v>188</v>
      </c>
      <c r="G200" s="12">
        <v>10</v>
      </c>
      <c r="H200" s="12">
        <v>13</v>
      </c>
      <c r="I200" s="2">
        <v>0.76923076923076927</v>
      </c>
      <c r="J200" s="3">
        <v>7.6923076923076925</v>
      </c>
      <c r="K200" t="str">
        <f t="shared" si="17"/>
        <v>MACEDONIA DEL NORTE</v>
      </c>
      <c r="L200" t="str">
        <f t="shared" si="17"/>
        <v xml:space="preserve"> 1. MFL</v>
      </c>
      <c r="M200" t="str">
        <f t="shared" si="12"/>
        <v>MACEDONIA DEL NORTE| 1. MFL</v>
      </c>
      <c r="N200" s="2">
        <f t="shared" si="13"/>
        <v>0.76923076923076927</v>
      </c>
    </row>
    <row r="201" spans="5:14" x14ac:dyDescent="0.35">
      <c r="E201" t="s">
        <v>12</v>
      </c>
      <c r="F201" t="s">
        <v>150</v>
      </c>
      <c r="G201" s="12">
        <v>13</v>
      </c>
      <c r="H201" s="12">
        <v>23</v>
      </c>
      <c r="I201" s="2">
        <v>0.56521739130434778</v>
      </c>
      <c r="J201" s="3">
        <v>7.3478260869565215</v>
      </c>
      <c r="K201" t="str">
        <f t="shared" si="17"/>
        <v>CHIPRE</v>
      </c>
      <c r="L201" t="str">
        <f t="shared" si="17"/>
        <v xml:space="preserve"> Primera División</v>
      </c>
      <c r="M201" t="str">
        <f t="shared" si="12"/>
        <v>CHIPRE| Primera División</v>
      </c>
      <c r="N201" s="2">
        <f t="shared" si="13"/>
        <v>0.56521739130434778</v>
      </c>
    </row>
    <row r="202" spans="5:14" x14ac:dyDescent="0.35">
      <c r="E202" t="s">
        <v>15</v>
      </c>
      <c r="F202" t="s">
        <v>164</v>
      </c>
      <c r="G202" s="12">
        <v>10</v>
      </c>
      <c r="H202" s="12">
        <v>14</v>
      </c>
      <c r="I202" s="2">
        <v>0.7142857142857143</v>
      </c>
      <c r="J202" s="3">
        <v>7.1428571428571432</v>
      </c>
      <c r="K202" t="str">
        <f t="shared" si="17"/>
        <v>HONDURAS</v>
      </c>
      <c r="L202" t="str">
        <f t="shared" si="17"/>
        <v xml:space="preserve"> Liga Nacional</v>
      </c>
      <c r="M202" t="str">
        <f t="shared" si="12"/>
        <v>HONDURAS| Liga Nacional</v>
      </c>
      <c r="N202" s="2">
        <f t="shared" si="13"/>
        <v>0.7142857142857143</v>
      </c>
    </row>
    <row r="203" spans="5:14" x14ac:dyDescent="0.35">
      <c r="E203" t="s">
        <v>49</v>
      </c>
      <c r="F203" t="s">
        <v>50</v>
      </c>
      <c r="G203" s="12">
        <v>11</v>
      </c>
      <c r="H203" s="12">
        <v>17</v>
      </c>
      <c r="I203" s="2">
        <v>0.6470588235294118</v>
      </c>
      <c r="J203" s="3">
        <v>7.1176470588235299</v>
      </c>
      <c r="K203" t="str">
        <f t="shared" si="17"/>
        <v>KENIA</v>
      </c>
      <c r="L203" t="str">
        <f t="shared" si="17"/>
        <v xml:space="preserve"> Premier League</v>
      </c>
      <c r="M203" t="str">
        <f t="shared" si="12"/>
        <v>KENIA| Premier League</v>
      </c>
      <c r="N203" s="2">
        <f t="shared" si="13"/>
        <v>0.6470588235294118</v>
      </c>
    </row>
    <row r="204" spans="5:14" x14ac:dyDescent="0.35">
      <c r="E204" t="s">
        <v>47</v>
      </c>
      <c r="F204" t="s">
        <v>50</v>
      </c>
      <c r="G204" s="12">
        <v>8</v>
      </c>
      <c r="H204" s="12">
        <v>9</v>
      </c>
      <c r="I204" s="2">
        <v>0.88888888888888884</v>
      </c>
      <c r="J204" s="3">
        <v>7.1111111111111107</v>
      </c>
      <c r="K204" t="str">
        <f t="shared" si="17"/>
        <v>HONG KONG</v>
      </c>
      <c r="L204" t="str">
        <f t="shared" si="17"/>
        <v xml:space="preserve"> Premier League</v>
      </c>
      <c r="M204" t="str">
        <f t="shared" si="12"/>
        <v>HONG KONG| Premier League</v>
      </c>
      <c r="N204" s="2">
        <f t="shared" si="13"/>
        <v>0.88888888888888884</v>
      </c>
    </row>
    <row r="205" spans="5:14" x14ac:dyDescent="0.35">
      <c r="E205" t="s">
        <v>9</v>
      </c>
      <c r="F205" t="s">
        <v>203</v>
      </c>
      <c r="G205" s="12">
        <v>11</v>
      </c>
      <c r="H205" s="12">
        <v>18</v>
      </c>
      <c r="I205" s="2">
        <v>0.61111111111111116</v>
      </c>
      <c r="J205" s="3">
        <v>6.7222222222222232</v>
      </c>
      <c r="K205" t="str">
        <f t="shared" si="17"/>
        <v>CATAR</v>
      </c>
      <c r="L205" t="str">
        <f t="shared" si="17"/>
        <v xml:space="preserve"> QSL</v>
      </c>
      <c r="M205" t="str">
        <f t="shared" si="12"/>
        <v>CATAR| QSL</v>
      </c>
      <c r="N205" s="2">
        <f t="shared" si="13"/>
        <v>0.61111111111111116</v>
      </c>
    </row>
    <row r="206" spans="5:14" x14ac:dyDescent="0.35">
      <c r="E206" t="s">
        <v>11</v>
      </c>
      <c r="F206" t="s">
        <v>150</v>
      </c>
      <c r="G206" s="12">
        <v>10</v>
      </c>
      <c r="H206" s="12">
        <v>15</v>
      </c>
      <c r="I206" s="2">
        <v>0.66666666666666663</v>
      </c>
      <c r="J206" s="3">
        <v>6.6666666666666661</v>
      </c>
      <c r="K206" t="str">
        <f t="shared" si="17"/>
        <v>CHILE</v>
      </c>
      <c r="L206" t="str">
        <f t="shared" si="17"/>
        <v xml:space="preserve"> Primera División</v>
      </c>
      <c r="M206" t="str">
        <f t="shared" si="12"/>
        <v>CHILE| Primera División</v>
      </c>
      <c r="N206" s="2">
        <f t="shared" si="13"/>
        <v>0.66666666666666663</v>
      </c>
    </row>
    <row r="207" spans="5:14" x14ac:dyDescent="0.35">
      <c r="E207" t="s">
        <v>271</v>
      </c>
      <c r="F207" t="s">
        <v>150</v>
      </c>
      <c r="G207" s="12">
        <v>6</v>
      </c>
      <c r="H207" s="12">
        <v>6</v>
      </c>
      <c r="I207" s="2">
        <v>1</v>
      </c>
      <c r="J207" s="3">
        <v>6</v>
      </c>
      <c r="K207" t="str">
        <f t="shared" si="17"/>
        <v>URUGUAY</v>
      </c>
      <c r="L207" t="str">
        <f t="shared" si="17"/>
        <v xml:space="preserve"> Primera División</v>
      </c>
      <c r="M207" t="str">
        <f t="shared" si="12"/>
        <v>URUGUAY| Primera División</v>
      </c>
      <c r="N207" s="2">
        <f t="shared" si="13"/>
        <v>1</v>
      </c>
    </row>
    <row r="208" spans="5:14" x14ac:dyDescent="0.35">
      <c r="E208" t="s">
        <v>51</v>
      </c>
      <c r="F208" t="s">
        <v>50</v>
      </c>
      <c r="G208" s="12">
        <v>9</v>
      </c>
      <c r="H208" s="12">
        <v>14</v>
      </c>
      <c r="I208" s="2">
        <v>0.6428571428571429</v>
      </c>
      <c r="J208" s="3">
        <v>5.7857142857142865</v>
      </c>
      <c r="K208" t="str">
        <f t="shared" si="17"/>
        <v>KUWAIT</v>
      </c>
      <c r="L208" t="str">
        <f t="shared" si="17"/>
        <v xml:space="preserve"> Premier League</v>
      </c>
      <c r="M208" t="str">
        <f t="shared" si="12"/>
        <v>KUWAIT| Premier League</v>
      </c>
      <c r="N208" s="2">
        <f t="shared" si="13"/>
        <v>0.6428571428571429</v>
      </c>
    </row>
    <row r="209" spans="5:14" x14ac:dyDescent="0.35">
      <c r="E209" t="s">
        <v>68</v>
      </c>
      <c r="F209" t="s">
        <v>205</v>
      </c>
      <c r="G209" s="12">
        <v>9</v>
      </c>
      <c r="H209" s="12">
        <v>14</v>
      </c>
      <c r="I209" s="2">
        <v>0.6428571428571429</v>
      </c>
      <c r="J209" s="3">
        <v>5.7857142857142865</v>
      </c>
      <c r="K209" t="str">
        <f t="shared" si="17"/>
        <v>MONTENEGRO</v>
      </c>
      <c r="L209" t="str">
        <f t="shared" si="17"/>
        <v xml:space="preserve"> Prva Crnogorska Liga</v>
      </c>
      <c r="M209" t="str">
        <f t="shared" si="12"/>
        <v>MONTENEGRO| Prva Crnogorska Liga</v>
      </c>
      <c r="N209" s="2">
        <f t="shared" si="13"/>
        <v>0.6428571428571429</v>
      </c>
    </row>
    <row r="210" spans="5:14" x14ac:dyDescent="0.35">
      <c r="E210" t="s">
        <v>42</v>
      </c>
      <c r="F210" t="s">
        <v>200</v>
      </c>
      <c r="G210" s="12">
        <v>6</v>
      </c>
      <c r="H210" s="12">
        <v>7</v>
      </c>
      <c r="I210" s="2">
        <v>0.8571428571428571</v>
      </c>
      <c r="J210" s="3">
        <v>5.1428571428571423</v>
      </c>
      <c r="K210" t="str">
        <f t="shared" si="17"/>
        <v>ANDORRA</v>
      </c>
      <c r="L210" t="str">
        <f t="shared" si="17"/>
        <v xml:space="preserve"> Primera Divisió</v>
      </c>
      <c r="M210" t="str">
        <f t="shared" ref="M210:M213" si="18">K210&amp;"|"&amp;L210</f>
        <v>ANDORRA| Primera Divisió</v>
      </c>
      <c r="N210" s="2">
        <f t="shared" ref="N210:N213" si="19">I210</f>
        <v>0.8571428571428571</v>
      </c>
    </row>
    <row r="211" spans="5:14" x14ac:dyDescent="0.35">
      <c r="E211" t="s">
        <v>257</v>
      </c>
      <c r="F211" t="s">
        <v>133</v>
      </c>
      <c r="G211" s="12">
        <v>3</v>
      </c>
      <c r="H211" s="12">
        <v>3</v>
      </c>
      <c r="I211" s="2">
        <v>1</v>
      </c>
      <c r="J211" s="3">
        <v>3</v>
      </c>
      <c r="K211" t="str">
        <f t="shared" ref="K211:L213" si="20">IF(E211="",K210,E211)</f>
        <v>IRLANDA</v>
      </c>
      <c r="L211" t="str">
        <f t="shared" si="20"/>
        <v xml:space="preserve"> Division 1</v>
      </c>
      <c r="M211" t="str">
        <f t="shared" si="18"/>
        <v>IRLANDA| Division 1</v>
      </c>
      <c r="N211" s="2">
        <f t="shared" si="19"/>
        <v>1</v>
      </c>
    </row>
    <row r="212" spans="5:14" x14ac:dyDescent="0.35">
      <c r="E212" t="s">
        <v>257</v>
      </c>
      <c r="F212" t="s">
        <v>258</v>
      </c>
      <c r="G212" s="12">
        <v>3</v>
      </c>
      <c r="H212" s="12">
        <v>4</v>
      </c>
      <c r="I212" s="2">
        <v>0.75</v>
      </c>
      <c r="J212" s="3">
        <v>2.25</v>
      </c>
      <c r="K212" t="str">
        <f t="shared" si="20"/>
        <v>IRLANDA</v>
      </c>
      <c r="L212" t="str">
        <f t="shared" si="20"/>
        <v xml:space="preserve"> Premier Division</v>
      </c>
      <c r="M212" t="str">
        <f t="shared" si="18"/>
        <v>IRLANDA| Premier Division</v>
      </c>
      <c r="N212" s="2">
        <f t="shared" si="19"/>
        <v>0.75</v>
      </c>
    </row>
    <row r="213" spans="5:14" x14ac:dyDescent="0.35">
      <c r="E213" t="s">
        <v>224</v>
      </c>
      <c r="F213" t="s">
        <v>225</v>
      </c>
      <c r="G213" s="12">
        <v>7</v>
      </c>
      <c r="H213" s="12">
        <v>12</v>
      </c>
      <c r="I213" s="2">
        <v>0.58333333333333337</v>
      </c>
      <c r="J213" s="3">
        <v>4.0833333333333339</v>
      </c>
      <c r="K213" t="str">
        <f t="shared" si="20"/>
        <v>PANAMÁ</v>
      </c>
      <c r="L213" t="str">
        <f t="shared" si="20"/>
        <v xml:space="preserve"> LPF</v>
      </c>
      <c r="M213" t="str">
        <f t="shared" si="18"/>
        <v>PANAMÁ| LPF</v>
      </c>
      <c r="N213" s="2">
        <f t="shared" si="19"/>
        <v>0.58333333333333337</v>
      </c>
    </row>
    <row r="214" spans="5:14" x14ac:dyDescent="0.35">
      <c r="E214" t="s">
        <v>267</v>
      </c>
      <c r="F214" t="s">
        <v>160</v>
      </c>
      <c r="G214" s="12">
        <v>4</v>
      </c>
      <c r="H214" s="12">
        <v>4</v>
      </c>
      <c r="I214" s="2">
        <v>1</v>
      </c>
      <c r="J214" s="3">
        <v>4</v>
      </c>
    </row>
    <row r="215" spans="5:14" x14ac:dyDescent="0.35">
      <c r="E215" t="s">
        <v>272</v>
      </c>
      <c r="F215" t="s">
        <v>273</v>
      </c>
      <c r="G215" s="12">
        <v>4</v>
      </c>
      <c r="H215" s="12">
        <v>4</v>
      </c>
      <c r="I215" s="2">
        <v>1</v>
      </c>
      <c r="J215" s="3">
        <v>4</v>
      </c>
    </row>
    <row r="216" spans="5:14" x14ac:dyDescent="0.35">
      <c r="E216" t="s">
        <v>20</v>
      </c>
      <c r="F216" t="s">
        <v>201</v>
      </c>
      <c r="G216" s="12">
        <v>6</v>
      </c>
      <c r="H216" s="12">
        <v>12</v>
      </c>
      <c r="I216" s="2">
        <v>0.5</v>
      </c>
      <c r="J216" s="3">
        <v>3</v>
      </c>
    </row>
    <row r="217" spans="5:14" x14ac:dyDescent="0.35">
      <c r="E217" t="s">
        <v>20</v>
      </c>
      <c r="F217" t="s">
        <v>202</v>
      </c>
      <c r="G217" s="12">
        <v>1</v>
      </c>
      <c r="H217" s="12">
        <v>2</v>
      </c>
      <c r="I217" s="2">
        <v>0.5</v>
      </c>
      <c r="J217" s="3">
        <v>0.5</v>
      </c>
    </row>
    <row r="218" spans="5:14" x14ac:dyDescent="0.35">
      <c r="E218" t="s">
        <v>7</v>
      </c>
      <c r="F218" t="s">
        <v>195</v>
      </c>
      <c r="G218" s="12">
        <v>3</v>
      </c>
      <c r="H218" s="12">
        <v>3</v>
      </c>
      <c r="I218" s="2">
        <v>1</v>
      </c>
      <c r="J218" s="3">
        <v>3</v>
      </c>
    </row>
    <row r="219" spans="5:14" x14ac:dyDescent="0.35">
      <c r="E219" t="s">
        <v>22</v>
      </c>
      <c r="F219" t="s">
        <v>206</v>
      </c>
      <c r="G219" s="12">
        <v>6</v>
      </c>
      <c r="H219" s="12">
        <v>12</v>
      </c>
      <c r="I219" s="2">
        <v>0.5</v>
      </c>
      <c r="J219" s="3">
        <v>3</v>
      </c>
    </row>
    <row r="220" spans="5:14" x14ac:dyDescent="0.35">
      <c r="E220" t="s">
        <v>259</v>
      </c>
      <c r="F220" t="s">
        <v>355</v>
      </c>
      <c r="G220" s="12">
        <v>5</v>
      </c>
      <c r="H220" s="12">
        <v>9</v>
      </c>
      <c r="I220" s="2">
        <v>0.55555555555555558</v>
      </c>
      <c r="J220" s="3">
        <v>2.7777777777777777</v>
      </c>
    </row>
    <row r="221" spans="5:14" x14ac:dyDescent="0.35">
      <c r="E221" t="s">
        <v>266</v>
      </c>
      <c r="F221" t="s">
        <v>150</v>
      </c>
      <c r="G221" s="12">
        <v>5</v>
      </c>
      <c r="H221" s="12">
        <v>9</v>
      </c>
      <c r="I221" s="2">
        <v>0.55555555555555558</v>
      </c>
      <c r="J221" s="3">
        <v>2.7777777777777777</v>
      </c>
    </row>
    <row r="222" spans="5:14" x14ac:dyDescent="0.35">
      <c r="E222" t="s">
        <v>71</v>
      </c>
      <c r="F222" t="s">
        <v>50</v>
      </c>
      <c r="G222" s="12">
        <v>4</v>
      </c>
      <c r="H222" s="12">
        <v>6</v>
      </c>
      <c r="I222" s="2">
        <v>0.66666666666666663</v>
      </c>
      <c r="J222" s="3">
        <v>2.6666666666666665</v>
      </c>
    </row>
    <row r="223" spans="5:14" x14ac:dyDescent="0.35">
      <c r="E223" t="s">
        <v>66</v>
      </c>
      <c r="F223" t="s">
        <v>208</v>
      </c>
      <c r="G223" s="12">
        <v>4</v>
      </c>
      <c r="H223" s="12">
        <v>8</v>
      </c>
      <c r="I223" s="2">
        <v>0.5</v>
      </c>
      <c r="J223" s="3">
        <v>2</v>
      </c>
    </row>
    <row r="224" spans="5:14" x14ac:dyDescent="0.35">
      <c r="E224" t="s">
        <v>26</v>
      </c>
      <c r="F224" t="s">
        <v>50</v>
      </c>
      <c r="G224" s="12">
        <v>3</v>
      </c>
      <c r="H224" s="12">
        <v>5</v>
      </c>
      <c r="I224" s="2">
        <v>0.6</v>
      </c>
      <c r="J224" s="3">
        <v>1.7999999999999998</v>
      </c>
    </row>
    <row r="225" spans="5:10" x14ac:dyDescent="0.35">
      <c r="E225" t="s">
        <v>55</v>
      </c>
      <c r="F225" t="s">
        <v>50</v>
      </c>
      <c r="G225" s="12">
        <v>3</v>
      </c>
      <c r="H225" s="12">
        <v>6</v>
      </c>
      <c r="I225" s="2">
        <v>0.5</v>
      </c>
      <c r="J225" s="3">
        <v>1.5</v>
      </c>
    </row>
    <row r="226" spans="5:10" x14ac:dyDescent="0.35">
      <c r="E226" t="s">
        <v>18</v>
      </c>
      <c r="F226" t="s">
        <v>195</v>
      </c>
      <c r="G226" s="12">
        <v>1</v>
      </c>
      <c r="H226" s="12">
        <v>1</v>
      </c>
      <c r="I226" s="2">
        <v>1</v>
      </c>
      <c r="J226" s="3">
        <v>1</v>
      </c>
    </row>
    <row r="227" spans="5:10" x14ac:dyDescent="0.35">
      <c r="E227" t="s">
        <v>44</v>
      </c>
      <c r="F227" t="s">
        <v>207</v>
      </c>
      <c r="G227" s="12">
        <v>2</v>
      </c>
      <c r="H227" s="12">
        <v>4</v>
      </c>
      <c r="I227" s="2">
        <v>0.5</v>
      </c>
      <c r="J227" s="3">
        <v>1</v>
      </c>
    </row>
    <row r="228" spans="5:10" x14ac:dyDescent="0.35">
      <c r="E228" t="s">
        <v>72</v>
      </c>
      <c r="G228" s="12">
        <v>2765</v>
      </c>
      <c r="H228" s="12">
        <v>4038</v>
      </c>
      <c r="I228" s="2">
        <v>0.68474492322932146</v>
      </c>
      <c r="J228" s="3">
        <v>1893.3197127290739</v>
      </c>
    </row>
  </sheetData>
  <pageMargins left="0.7" right="0.7" top="0.75" bottom="0.75" header="0.3" footer="0.3"/>
  <pageSetup orientation="portrait" horizontalDpi="360" verticalDpi="360" r:id="rId2"/>
  <drawing r:id="rId3"/>
  <extLst>
    <ext xmlns:x14="http://schemas.microsoft.com/office/spreadsheetml/2009/9/main" uri="{A8765BA9-456A-4dab-B4F3-ACF838C121DE}">
      <x14:slicerList>
        <x14:slicer r:id="rId4"/>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750E82-7307-4B57-B308-B0605D89D48C}">
  <dimension ref="E17:J340"/>
  <sheetViews>
    <sheetView topLeftCell="D17" zoomScale="86" zoomScaleNormal="86" workbookViewId="0">
      <selection activeCell="F40" sqref="F18:F311"/>
    </sheetView>
  </sheetViews>
  <sheetFormatPr defaultColWidth="8.90625" defaultRowHeight="14.5" x14ac:dyDescent="0.35"/>
  <cols>
    <col min="5" max="5" width="24" bestFit="1" customWidth="1"/>
    <col min="6" max="6" width="33.08984375" bestFit="1" customWidth="1"/>
    <col min="7" max="7" width="18.453125" bestFit="1" customWidth="1"/>
    <col min="8" max="8" width="21.36328125" bestFit="1" customWidth="1"/>
    <col min="9" max="9" width="12.1796875" bestFit="1" customWidth="1"/>
    <col min="10" max="12" width="15.54296875" bestFit="1" customWidth="1"/>
    <col min="13" max="13" width="13.453125" bestFit="1" customWidth="1"/>
    <col min="14" max="14" width="24.453125" bestFit="1" customWidth="1"/>
    <col min="15" max="15" width="10.81640625" bestFit="1" customWidth="1"/>
    <col min="16" max="16" width="10.36328125" bestFit="1" customWidth="1"/>
    <col min="17" max="17" width="10.08984375" bestFit="1" customWidth="1"/>
    <col min="18" max="18" width="10.1796875" bestFit="1" customWidth="1"/>
    <col min="19" max="19" width="11.81640625" bestFit="1" customWidth="1"/>
    <col min="20" max="20" width="12.08984375" bestFit="1" customWidth="1"/>
    <col min="21" max="21" width="24.453125" bestFit="1" customWidth="1"/>
    <col min="22" max="22" width="15.1796875" bestFit="1" customWidth="1"/>
    <col min="23" max="23" width="14.81640625" bestFit="1" customWidth="1"/>
    <col min="24" max="24" width="14.54296875" bestFit="1" customWidth="1"/>
    <col min="25" max="25" width="14.6328125" bestFit="1" customWidth="1"/>
    <col min="26" max="26" width="16.1796875" bestFit="1" customWidth="1"/>
    <col min="27" max="27" width="16.54296875" bestFit="1" customWidth="1"/>
    <col min="28" max="28" width="23.90625" bestFit="1" customWidth="1"/>
    <col min="29" max="29" width="15.1796875" bestFit="1" customWidth="1"/>
    <col min="30" max="30" width="14.81640625" bestFit="1" customWidth="1"/>
    <col min="31" max="31" width="14.54296875" bestFit="1" customWidth="1"/>
    <col min="32" max="32" width="14.6328125" bestFit="1" customWidth="1"/>
    <col min="33" max="33" width="16.1796875" bestFit="1" customWidth="1"/>
    <col min="34" max="34" width="16.54296875" bestFit="1" customWidth="1"/>
    <col min="35" max="35" width="24.453125" bestFit="1" customWidth="1"/>
    <col min="36" max="36" width="12.90625" bestFit="1" customWidth="1"/>
    <col min="37" max="37" width="12.36328125" bestFit="1" customWidth="1"/>
    <col min="38" max="38" width="12.08984375" bestFit="1" customWidth="1"/>
    <col min="39" max="39" width="12.1796875" bestFit="1" customWidth="1"/>
    <col min="40" max="40" width="13.90625" bestFit="1" customWidth="1"/>
    <col min="41" max="41" width="14.1796875" bestFit="1" customWidth="1"/>
    <col min="42" max="42" width="24.453125" bestFit="1" customWidth="1"/>
    <col min="43" max="43" width="12.90625" bestFit="1" customWidth="1"/>
    <col min="44" max="44" width="12.36328125" bestFit="1" customWidth="1"/>
    <col min="45" max="45" width="12.08984375" bestFit="1" customWidth="1"/>
    <col min="46" max="46" width="12.1796875" bestFit="1" customWidth="1"/>
    <col min="47" max="47" width="13.90625" bestFit="1" customWidth="1"/>
    <col min="48" max="48" width="14.1796875" bestFit="1" customWidth="1"/>
    <col min="49" max="49" width="24.453125" bestFit="1" customWidth="1"/>
    <col min="50" max="50" width="13" bestFit="1" customWidth="1"/>
    <col min="51" max="51" width="12.453125" bestFit="1" customWidth="1"/>
    <col min="52" max="53" width="12.1796875" bestFit="1" customWidth="1"/>
    <col min="54" max="54" width="14" bestFit="1" customWidth="1"/>
    <col min="55" max="55" width="14.1796875" bestFit="1" customWidth="1"/>
    <col min="56" max="56" width="24.453125" bestFit="1" customWidth="1"/>
    <col min="57" max="57" width="13" bestFit="1" customWidth="1"/>
    <col min="58" max="58" width="12.453125" bestFit="1" customWidth="1"/>
    <col min="59" max="60" width="12.1796875" bestFit="1" customWidth="1"/>
    <col min="61" max="61" width="17.90625" bestFit="1" customWidth="1"/>
    <col min="62" max="62" width="14.1796875" bestFit="1" customWidth="1"/>
    <col min="63" max="63" width="24.453125" bestFit="1" customWidth="1"/>
    <col min="64" max="64" width="14.1796875" bestFit="1" customWidth="1"/>
    <col min="65" max="65" width="14.6328125" bestFit="1" customWidth="1"/>
    <col min="66" max="66" width="12.453125" bestFit="1" customWidth="1"/>
    <col min="67" max="70" width="11.81640625" bestFit="1" customWidth="1"/>
    <col min="71" max="72" width="12.453125" bestFit="1" customWidth="1"/>
    <col min="73" max="73" width="17.1796875" bestFit="1" customWidth="1"/>
    <col min="74" max="74" width="17.6328125" bestFit="1" customWidth="1"/>
    <col min="75" max="75" width="12.453125" bestFit="1" customWidth="1"/>
    <col min="76" max="76" width="12.1796875" bestFit="1" customWidth="1"/>
    <col min="77" max="77" width="12.36328125" bestFit="1" customWidth="1"/>
    <col min="78" max="78" width="12.1796875" bestFit="1" customWidth="1"/>
    <col min="79" max="81" width="12.453125" bestFit="1" customWidth="1"/>
    <col min="82" max="82" width="19.1796875" bestFit="1" customWidth="1"/>
    <col min="83" max="83" width="19.6328125" bestFit="1" customWidth="1"/>
    <col min="84" max="84" width="12.453125" bestFit="1" customWidth="1"/>
    <col min="85" max="85" width="14.1796875" bestFit="1" customWidth="1"/>
    <col min="86" max="86" width="14.453125" bestFit="1" customWidth="1"/>
    <col min="87" max="87" width="14.36328125" bestFit="1" customWidth="1"/>
    <col min="88" max="88" width="14.54296875" bestFit="1" customWidth="1"/>
    <col min="89" max="104" width="12.453125" bestFit="1" customWidth="1"/>
    <col min="105" max="107" width="11.81640625" bestFit="1" customWidth="1"/>
    <col min="108" max="108" width="48.90625" bestFit="1" customWidth="1"/>
    <col min="109" max="109" width="8" bestFit="1" customWidth="1"/>
    <col min="110" max="110" width="13.1796875" bestFit="1" customWidth="1"/>
    <col min="111" max="111" width="7.6328125" bestFit="1" customWidth="1"/>
    <col min="112" max="113" width="13.81640625" bestFit="1" customWidth="1"/>
    <col min="114" max="114" width="9.90625" bestFit="1" customWidth="1"/>
    <col min="115" max="115" width="7.1796875" bestFit="1" customWidth="1"/>
    <col min="116" max="116" width="6.81640625" bestFit="1" customWidth="1"/>
    <col min="117" max="117" width="23.90625" bestFit="1" customWidth="1"/>
    <col min="118" max="118" width="39.453125" bestFit="1" customWidth="1"/>
    <col min="119" max="119" width="31.36328125" bestFit="1" customWidth="1"/>
  </cols>
  <sheetData>
    <row r="17" spans="5:10" x14ac:dyDescent="0.35">
      <c r="E17" s="1" t="s">
        <v>0</v>
      </c>
      <c r="F17" s="1" t="s">
        <v>1</v>
      </c>
      <c r="G17" t="s">
        <v>230</v>
      </c>
      <c r="H17" t="s">
        <v>74</v>
      </c>
      <c r="I17" t="s">
        <v>231</v>
      </c>
      <c r="J17" t="s">
        <v>232</v>
      </c>
    </row>
    <row r="18" spans="5:10" x14ac:dyDescent="0.35">
      <c r="E18" t="s">
        <v>234</v>
      </c>
      <c r="F18" t="s">
        <v>235</v>
      </c>
      <c r="G18" s="12">
        <v>13</v>
      </c>
      <c r="H18" s="12">
        <v>16</v>
      </c>
      <c r="I18" s="2">
        <v>0.8125</v>
      </c>
      <c r="J18" s="3">
        <v>24.375</v>
      </c>
    </row>
    <row r="19" spans="5:10" x14ac:dyDescent="0.35">
      <c r="E19" t="s">
        <v>234</v>
      </c>
      <c r="F19" t="s">
        <v>236</v>
      </c>
      <c r="G19" s="12">
        <v>23</v>
      </c>
      <c r="H19" s="12">
        <v>27</v>
      </c>
      <c r="I19" s="2">
        <v>0.85185185185185186</v>
      </c>
      <c r="J19" s="3">
        <v>63.037037037037038</v>
      </c>
    </row>
    <row r="20" spans="5:10" x14ac:dyDescent="0.35">
      <c r="E20" t="s">
        <v>234</v>
      </c>
      <c r="F20" t="s">
        <v>390</v>
      </c>
      <c r="G20" s="12">
        <v>33</v>
      </c>
      <c r="H20" s="12">
        <v>40</v>
      </c>
      <c r="I20" s="2">
        <v>0.82499999999999996</v>
      </c>
      <c r="J20" s="3">
        <v>99</v>
      </c>
    </row>
    <row r="21" spans="5:10" x14ac:dyDescent="0.35">
      <c r="E21" t="s">
        <v>38</v>
      </c>
      <c r="F21" t="s">
        <v>159</v>
      </c>
      <c r="G21" s="12">
        <v>10</v>
      </c>
      <c r="H21" s="12">
        <v>16</v>
      </c>
      <c r="I21" s="2">
        <v>0.625</v>
      </c>
      <c r="J21" s="3">
        <v>7.5</v>
      </c>
    </row>
    <row r="22" spans="5:10" x14ac:dyDescent="0.35">
      <c r="E22" t="s">
        <v>38</v>
      </c>
      <c r="F22" t="s">
        <v>330</v>
      </c>
      <c r="G22" s="12">
        <v>2</v>
      </c>
      <c r="H22" s="12">
        <v>3</v>
      </c>
      <c r="I22" s="2">
        <v>0.66666666666666663</v>
      </c>
      <c r="J22" s="3">
        <v>6</v>
      </c>
    </row>
    <row r="23" spans="5:10" x14ac:dyDescent="0.35">
      <c r="E23" t="s">
        <v>6</v>
      </c>
      <c r="F23" t="s">
        <v>85</v>
      </c>
      <c r="G23" s="12">
        <v>27</v>
      </c>
      <c r="H23" s="12">
        <v>36</v>
      </c>
      <c r="I23" s="2">
        <v>0.75</v>
      </c>
      <c r="J23" s="3">
        <v>18.75</v>
      </c>
    </row>
    <row r="24" spans="5:10" x14ac:dyDescent="0.35">
      <c r="E24" t="s">
        <v>6</v>
      </c>
      <c r="F24" t="s">
        <v>90</v>
      </c>
      <c r="G24" s="12">
        <v>36</v>
      </c>
      <c r="H24" s="12">
        <v>50</v>
      </c>
      <c r="I24" s="2">
        <v>0.72</v>
      </c>
      <c r="J24" s="3">
        <v>20.88</v>
      </c>
    </row>
    <row r="25" spans="5:10" x14ac:dyDescent="0.35">
      <c r="E25" t="s">
        <v>6</v>
      </c>
      <c r="F25" t="s">
        <v>84</v>
      </c>
      <c r="G25" s="12">
        <v>35</v>
      </c>
      <c r="H25" s="12">
        <v>50</v>
      </c>
      <c r="I25" s="2">
        <v>0.7</v>
      </c>
      <c r="J25" s="3">
        <v>32.200000000000003</v>
      </c>
    </row>
    <row r="26" spans="5:10" x14ac:dyDescent="0.35">
      <c r="E26" t="s">
        <v>6</v>
      </c>
      <c r="F26" t="s">
        <v>209</v>
      </c>
      <c r="G26" s="12">
        <v>20</v>
      </c>
      <c r="H26" s="12">
        <v>34</v>
      </c>
      <c r="I26" s="2">
        <v>0.58823529411764708</v>
      </c>
      <c r="J26" s="3">
        <v>21.176470588235293</v>
      </c>
    </row>
    <row r="27" spans="5:10" x14ac:dyDescent="0.35">
      <c r="E27" t="s">
        <v>6</v>
      </c>
      <c r="F27" t="s">
        <v>100</v>
      </c>
      <c r="G27" s="12">
        <v>6</v>
      </c>
      <c r="H27" s="12">
        <v>9</v>
      </c>
      <c r="I27" s="2">
        <v>0.66666666666666663</v>
      </c>
      <c r="J27" s="3">
        <v>4</v>
      </c>
    </row>
    <row r="28" spans="5:10" x14ac:dyDescent="0.35">
      <c r="E28" t="s">
        <v>6</v>
      </c>
      <c r="F28" t="s">
        <v>89</v>
      </c>
      <c r="G28" s="12">
        <v>14</v>
      </c>
      <c r="H28" s="12">
        <v>24</v>
      </c>
      <c r="I28" s="2">
        <v>0.58333333333333337</v>
      </c>
      <c r="J28" s="3">
        <v>13.416666666666668</v>
      </c>
    </row>
    <row r="29" spans="5:10" x14ac:dyDescent="0.35">
      <c r="E29" t="s">
        <v>6</v>
      </c>
      <c r="F29" t="s">
        <v>86</v>
      </c>
      <c r="G29" s="12">
        <v>13</v>
      </c>
      <c r="H29" s="12">
        <v>16</v>
      </c>
      <c r="I29" s="2">
        <v>0.8125</v>
      </c>
      <c r="J29" s="3">
        <v>6.5</v>
      </c>
    </row>
    <row r="30" spans="5:10" x14ac:dyDescent="0.35">
      <c r="E30" t="s">
        <v>6</v>
      </c>
      <c r="F30" t="s">
        <v>98</v>
      </c>
      <c r="G30" s="12">
        <v>7</v>
      </c>
      <c r="H30" s="12">
        <v>9</v>
      </c>
      <c r="I30" s="2">
        <v>0.77777777777777779</v>
      </c>
      <c r="J30" s="3">
        <v>4.6666666666666661</v>
      </c>
    </row>
    <row r="31" spans="5:10" x14ac:dyDescent="0.35">
      <c r="E31" t="s">
        <v>6</v>
      </c>
      <c r="F31" t="s">
        <v>93</v>
      </c>
      <c r="G31" s="12">
        <v>12</v>
      </c>
      <c r="H31" s="12">
        <v>16</v>
      </c>
      <c r="I31" s="2">
        <v>0.75</v>
      </c>
      <c r="J31" s="3">
        <v>9</v>
      </c>
    </row>
    <row r="32" spans="5:10" x14ac:dyDescent="0.35">
      <c r="E32" t="s">
        <v>6</v>
      </c>
      <c r="F32" t="s">
        <v>87</v>
      </c>
      <c r="G32" s="12">
        <v>27</v>
      </c>
      <c r="H32" s="12">
        <v>41</v>
      </c>
      <c r="I32" s="2">
        <v>0.65853658536585369</v>
      </c>
      <c r="J32" s="3">
        <v>17.780487804878049</v>
      </c>
    </row>
    <row r="33" spans="5:10" x14ac:dyDescent="0.35">
      <c r="E33" t="s">
        <v>6</v>
      </c>
      <c r="F33" t="s">
        <v>91</v>
      </c>
      <c r="G33" s="12">
        <v>20</v>
      </c>
      <c r="H33" s="12">
        <v>35</v>
      </c>
      <c r="I33" s="2">
        <v>0.5714285714285714</v>
      </c>
      <c r="J33" s="3">
        <v>16.571428571428573</v>
      </c>
    </row>
    <row r="34" spans="5:10" x14ac:dyDescent="0.35">
      <c r="E34" t="s">
        <v>6</v>
      </c>
      <c r="F34" t="s">
        <v>83</v>
      </c>
      <c r="G34" s="12">
        <v>28</v>
      </c>
      <c r="H34" s="12">
        <v>42</v>
      </c>
      <c r="I34" s="2">
        <v>0.66666666666666663</v>
      </c>
      <c r="J34" s="3">
        <v>23.333333333333336</v>
      </c>
    </row>
    <row r="35" spans="5:10" x14ac:dyDescent="0.35">
      <c r="E35" t="s">
        <v>6</v>
      </c>
      <c r="F35" t="s">
        <v>92</v>
      </c>
      <c r="G35" s="12">
        <v>25</v>
      </c>
      <c r="H35" s="12">
        <v>32</v>
      </c>
      <c r="I35" s="2">
        <v>0.78125</v>
      </c>
      <c r="J35" s="3">
        <v>16.40625</v>
      </c>
    </row>
    <row r="36" spans="5:10" x14ac:dyDescent="0.35">
      <c r="E36" t="s">
        <v>6</v>
      </c>
      <c r="F36" t="s">
        <v>88</v>
      </c>
      <c r="G36" s="12">
        <v>23</v>
      </c>
      <c r="H36" s="12">
        <v>31</v>
      </c>
      <c r="I36" s="2">
        <v>0.74193548387096775</v>
      </c>
      <c r="J36" s="3">
        <v>14.096774193548388</v>
      </c>
    </row>
    <row r="37" spans="5:10" x14ac:dyDescent="0.35">
      <c r="E37" t="s">
        <v>6</v>
      </c>
      <c r="F37" t="s">
        <v>95</v>
      </c>
      <c r="G37" s="12">
        <v>3</v>
      </c>
      <c r="H37" s="12">
        <v>3</v>
      </c>
      <c r="I37" s="2">
        <v>1</v>
      </c>
      <c r="J37" s="3">
        <v>3</v>
      </c>
    </row>
    <row r="38" spans="5:10" x14ac:dyDescent="0.35">
      <c r="E38" t="s">
        <v>6</v>
      </c>
      <c r="F38" t="s">
        <v>227</v>
      </c>
      <c r="G38" s="12">
        <v>15</v>
      </c>
      <c r="H38" s="12">
        <v>21</v>
      </c>
      <c r="I38" s="2">
        <v>0.7142857142857143</v>
      </c>
      <c r="J38" s="3">
        <v>7.8571428571428577</v>
      </c>
    </row>
    <row r="39" spans="5:10" x14ac:dyDescent="0.35">
      <c r="E39" t="s">
        <v>6</v>
      </c>
      <c r="F39" t="s">
        <v>97</v>
      </c>
      <c r="G39" s="12">
        <v>11</v>
      </c>
      <c r="H39" s="12">
        <v>21</v>
      </c>
      <c r="I39" s="2">
        <v>0.52380952380952384</v>
      </c>
      <c r="J39" s="3">
        <v>7.333333333333333</v>
      </c>
    </row>
    <row r="40" spans="5:10" x14ac:dyDescent="0.35">
      <c r="E40" t="s">
        <v>6</v>
      </c>
      <c r="F40" t="s">
        <v>99</v>
      </c>
      <c r="G40" s="12">
        <v>4</v>
      </c>
      <c r="H40" s="12">
        <v>5</v>
      </c>
      <c r="I40" s="2">
        <v>0.8</v>
      </c>
      <c r="J40" s="3">
        <v>2.4</v>
      </c>
    </row>
    <row r="41" spans="5:10" x14ac:dyDescent="0.35">
      <c r="E41" t="s">
        <v>6</v>
      </c>
      <c r="F41" t="s">
        <v>96</v>
      </c>
      <c r="G41" s="12">
        <v>17</v>
      </c>
      <c r="H41" s="12">
        <v>20</v>
      </c>
      <c r="I41" s="2">
        <v>0.85</v>
      </c>
      <c r="J41" s="3">
        <v>17</v>
      </c>
    </row>
    <row r="42" spans="5:10" x14ac:dyDescent="0.35">
      <c r="E42" t="s">
        <v>6</v>
      </c>
      <c r="F42" t="s">
        <v>94</v>
      </c>
      <c r="G42" s="12">
        <v>11</v>
      </c>
      <c r="H42" s="12">
        <v>13</v>
      </c>
      <c r="I42" s="2">
        <v>0.84615384615384615</v>
      </c>
      <c r="J42" s="3">
        <v>7.615384615384615</v>
      </c>
    </row>
    <row r="43" spans="5:10" x14ac:dyDescent="0.35">
      <c r="E43" t="s">
        <v>6</v>
      </c>
      <c r="F43" t="s">
        <v>220</v>
      </c>
      <c r="G43" s="12">
        <v>8</v>
      </c>
      <c r="H43" s="12">
        <v>14</v>
      </c>
      <c r="I43" s="2">
        <v>0.5714285714285714</v>
      </c>
      <c r="J43" s="3">
        <v>7.4285714285714288</v>
      </c>
    </row>
    <row r="44" spans="5:10" x14ac:dyDescent="0.35">
      <c r="E44" t="s">
        <v>6</v>
      </c>
      <c r="F44" t="s">
        <v>219</v>
      </c>
      <c r="G44" s="12">
        <v>0</v>
      </c>
      <c r="H44" s="12">
        <v>1</v>
      </c>
      <c r="I44" s="2">
        <v>0</v>
      </c>
      <c r="J44" s="3">
        <v>0</v>
      </c>
    </row>
    <row r="45" spans="5:10" x14ac:dyDescent="0.35">
      <c r="E45" t="s">
        <v>6</v>
      </c>
      <c r="F45" t="s">
        <v>417</v>
      </c>
      <c r="G45" s="12">
        <v>1</v>
      </c>
      <c r="H45" s="12">
        <v>1</v>
      </c>
      <c r="I45" s="2">
        <v>1</v>
      </c>
      <c r="J45" s="3">
        <v>3</v>
      </c>
    </row>
    <row r="46" spans="5:10" x14ac:dyDescent="0.35">
      <c r="E46" t="s">
        <v>42</v>
      </c>
      <c r="F46" t="s">
        <v>200</v>
      </c>
      <c r="G46" s="12">
        <v>7</v>
      </c>
      <c r="H46" s="12">
        <v>8</v>
      </c>
      <c r="I46" s="2">
        <v>0.875</v>
      </c>
      <c r="J46" s="3">
        <v>7.875</v>
      </c>
    </row>
    <row r="47" spans="5:10" x14ac:dyDescent="0.35">
      <c r="E47" t="s">
        <v>2</v>
      </c>
      <c r="F47" t="s">
        <v>150</v>
      </c>
      <c r="G47" s="12">
        <v>21</v>
      </c>
      <c r="H47" s="12">
        <v>31</v>
      </c>
      <c r="I47" s="2">
        <v>0.67741935483870963</v>
      </c>
      <c r="J47" s="3">
        <v>18.967741935483872</v>
      </c>
    </row>
    <row r="48" spans="5:10" x14ac:dyDescent="0.35">
      <c r="E48" t="s">
        <v>2</v>
      </c>
      <c r="F48" t="s">
        <v>183</v>
      </c>
      <c r="G48" s="12">
        <v>23</v>
      </c>
      <c r="H48" s="12">
        <v>29</v>
      </c>
      <c r="I48" s="2">
        <v>0.7931034482758621</v>
      </c>
      <c r="J48" s="3">
        <v>14.275862068965518</v>
      </c>
    </row>
    <row r="49" spans="5:10" x14ac:dyDescent="0.35">
      <c r="E49" t="s">
        <v>2</v>
      </c>
      <c r="F49" t="s">
        <v>331</v>
      </c>
      <c r="G49" s="12">
        <v>4</v>
      </c>
      <c r="H49" s="12">
        <v>4</v>
      </c>
      <c r="I49" s="2">
        <v>1</v>
      </c>
      <c r="J49" s="3">
        <v>12</v>
      </c>
    </row>
    <row r="50" spans="5:10" x14ac:dyDescent="0.35">
      <c r="E50" t="s">
        <v>24</v>
      </c>
      <c r="F50" t="s">
        <v>136</v>
      </c>
      <c r="G50" s="12">
        <v>17</v>
      </c>
      <c r="H50" s="12">
        <v>20</v>
      </c>
      <c r="I50" s="2">
        <v>0.85</v>
      </c>
      <c r="J50" s="3">
        <v>14.45</v>
      </c>
    </row>
    <row r="51" spans="5:10" x14ac:dyDescent="0.35">
      <c r="E51" t="s">
        <v>24</v>
      </c>
      <c r="F51" t="s">
        <v>137</v>
      </c>
      <c r="G51" s="12">
        <v>3</v>
      </c>
      <c r="H51" s="12">
        <v>3</v>
      </c>
      <c r="I51" s="2">
        <v>1</v>
      </c>
      <c r="J51" s="3">
        <v>3</v>
      </c>
    </row>
    <row r="52" spans="5:10" x14ac:dyDescent="0.35">
      <c r="E52" t="s">
        <v>233</v>
      </c>
      <c r="F52" t="s">
        <v>237</v>
      </c>
      <c r="G52" s="12">
        <v>33</v>
      </c>
      <c r="H52" s="12">
        <v>50</v>
      </c>
      <c r="I52" s="2">
        <v>0.66</v>
      </c>
      <c r="J52" s="3">
        <v>67.320000000000007</v>
      </c>
    </row>
    <row r="53" spans="5:10" x14ac:dyDescent="0.35">
      <c r="E53" t="s">
        <v>233</v>
      </c>
      <c r="F53" t="s">
        <v>238</v>
      </c>
      <c r="G53" s="12">
        <v>12</v>
      </c>
      <c r="H53" s="12">
        <v>18</v>
      </c>
      <c r="I53" s="2">
        <v>0.66666666666666663</v>
      </c>
      <c r="J53" s="3">
        <v>34.666666666666664</v>
      </c>
    </row>
    <row r="54" spans="5:10" x14ac:dyDescent="0.35">
      <c r="E54" t="s">
        <v>233</v>
      </c>
      <c r="F54" t="s">
        <v>239</v>
      </c>
      <c r="G54" s="12">
        <v>19</v>
      </c>
      <c r="H54" s="12">
        <v>33</v>
      </c>
      <c r="I54" s="2">
        <v>0.5757575757575758</v>
      </c>
      <c r="J54" s="3">
        <v>29.363636363636363</v>
      </c>
    </row>
    <row r="55" spans="5:10" x14ac:dyDescent="0.35">
      <c r="E55" t="s">
        <v>233</v>
      </c>
      <c r="F55" t="s">
        <v>240</v>
      </c>
      <c r="G55" s="12">
        <v>38</v>
      </c>
      <c r="H55" s="12">
        <v>65</v>
      </c>
      <c r="I55" s="2">
        <v>0.58461538461538465</v>
      </c>
      <c r="J55" s="3">
        <v>90.615384615384613</v>
      </c>
    </row>
    <row r="56" spans="5:10" x14ac:dyDescent="0.35">
      <c r="E56" t="s">
        <v>233</v>
      </c>
      <c r="F56" t="s">
        <v>288</v>
      </c>
      <c r="G56" s="12">
        <v>7</v>
      </c>
      <c r="H56" s="12">
        <v>12</v>
      </c>
      <c r="I56" s="2">
        <v>0.58333333333333337</v>
      </c>
      <c r="J56" s="3">
        <v>21</v>
      </c>
    </row>
    <row r="57" spans="5:10" x14ac:dyDescent="0.35">
      <c r="E57" t="s">
        <v>233</v>
      </c>
      <c r="F57" t="s">
        <v>293</v>
      </c>
      <c r="G57" s="12">
        <v>13</v>
      </c>
      <c r="H57" s="12">
        <v>20</v>
      </c>
      <c r="I57" s="2">
        <v>0.65</v>
      </c>
      <c r="J57" s="3">
        <v>9.1</v>
      </c>
    </row>
    <row r="58" spans="5:10" x14ac:dyDescent="0.35">
      <c r="E58" t="s">
        <v>233</v>
      </c>
      <c r="F58" t="s">
        <v>386</v>
      </c>
      <c r="G58" s="12">
        <v>6</v>
      </c>
      <c r="H58" s="12">
        <v>7</v>
      </c>
      <c r="I58" s="2">
        <v>0.8571428571428571</v>
      </c>
      <c r="J58" s="3">
        <v>18</v>
      </c>
    </row>
    <row r="59" spans="5:10" x14ac:dyDescent="0.35">
      <c r="E59" t="s">
        <v>233</v>
      </c>
      <c r="F59" t="s">
        <v>402</v>
      </c>
      <c r="G59" s="12">
        <v>3</v>
      </c>
      <c r="H59" s="12">
        <v>3</v>
      </c>
      <c r="I59" s="2">
        <v>1</v>
      </c>
      <c r="J59" s="3">
        <v>9</v>
      </c>
    </row>
    <row r="60" spans="5:10" x14ac:dyDescent="0.35">
      <c r="E60" t="s">
        <v>233</v>
      </c>
      <c r="F60" t="s">
        <v>332</v>
      </c>
      <c r="G60" s="12">
        <v>11</v>
      </c>
      <c r="H60" s="12">
        <v>13</v>
      </c>
      <c r="I60" s="2">
        <v>0.84615384615384615</v>
      </c>
      <c r="J60" s="3">
        <v>33</v>
      </c>
    </row>
    <row r="61" spans="5:10" x14ac:dyDescent="0.35">
      <c r="E61" t="s">
        <v>69</v>
      </c>
      <c r="F61" t="s">
        <v>50</v>
      </c>
      <c r="G61" s="12">
        <v>12</v>
      </c>
      <c r="H61" s="12">
        <v>13</v>
      </c>
      <c r="I61" s="2">
        <v>0.92307692307692313</v>
      </c>
      <c r="J61" s="3">
        <v>10.153846153846153</v>
      </c>
    </row>
    <row r="62" spans="5:10" x14ac:dyDescent="0.35">
      <c r="E62" t="s">
        <v>333</v>
      </c>
      <c r="F62" t="s">
        <v>334</v>
      </c>
      <c r="G62" s="12">
        <v>3</v>
      </c>
      <c r="H62" s="12">
        <v>5</v>
      </c>
      <c r="I62" s="2">
        <v>0.6</v>
      </c>
      <c r="J62" s="3">
        <v>9</v>
      </c>
    </row>
    <row r="63" spans="5:10" x14ac:dyDescent="0.35">
      <c r="E63" t="s">
        <v>10</v>
      </c>
      <c r="F63" t="s">
        <v>173</v>
      </c>
      <c r="G63" s="12">
        <v>23</v>
      </c>
      <c r="H63" s="12">
        <v>35</v>
      </c>
      <c r="I63" s="2">
        <v>0.65714285714285714</v>
      </c>
      <c r="J63" s="3">
        <v>14.457142857142857</v>
      </c>
    </row>
    <row r="64" spans="5:10" x14ac:dyDescent="0.35">
      <c r="E64" t="s">
        <v>10</v>
      </c>
      <c r="F64" t="s">
        <v>241</v>
      </c>
      <c r="G64" s="12">
        <v>17</v>
      </c>
      <c r="H64" s="12">
        <v>24</v>
      </c>
      <c r="I64" s="2">
        <v>0.70833333333333337</v>
      </c>
      <c r="J64" s="3">
        <v>51</v>
      </c>
    </row>
    <row r="65" spans="5:10" x14ac:dyDescent="0.35">
      <c r="E65" t="s">
        <v>10</v>
      </c>
      <c r="F65" t="s">
        <v>242</v>
      </c>
      <c r="G65" s="12">
        <v>20</v>
      </c>
      <c r="H65" s="12">
        <v>27</v>
      </c>
      <c r="I65" s="2">
        <v>0.7407407407407407</v>
      </c>
      <c r="J65" s="3">
        <v>38.518518518518519</v>
      </c>
    </row>
    <row r="66" spans="5:10" x14ac:dyDescent="0.35">
      <c r="E66" t="s">
        <v>10</v>
      </c>
      <c r="F66" t="s">
        <v>243</v>
      </c>
      <c r="G66" s="12">
        <v>12</v>
      </c>
      <c r="H66" s="12">
        <v>20</v>
      </c>
      <c r="I66" s="2">
        <v>0.6</v>
      </c>
      <c r="J66" s="3">
        <v>33</v>
      </c>
    </row>
    <row r="67" spans="5:10" x14ac:dyDescent="0.35">
      <c r="E67" t="s">
        <v>10</v>
      </c>
      <c r="F67" t="s">
        <v>174</v>
      </c>
      <c r="G67" s="12">
        <v>30</v>
      </c>
      <c r="H67" s="12">
        <v>39</v>
      </c>
      <c r="I67" s="2">
        <v>0.76923076923076927</v>
      </c>
      <c r="J67" s="3">
        <v>78.461538461538467</v>
      </c>
    </row>
    <row r="68" spans="5:10" x14ac:dyDescent="0.35">
      <c r="E68" t="s">
        <v>10</v>
      </c>
      <c r="F68" t="s">
        <v>276</v>
      </c>
      <c r="G68" s="12">
        <v>12</v>
      </c>
      <c r="H68" s="12">
        <v>15</v>
      </c>
      <c r="I68" s="2">
        <v>0.8</v>
      </c>
      <c r="J68" s="3">
        <v>36</v>
      </c>
    </row>
    <row r="69" spans="5:10" x14ac:dyDescent="0.35">
      <c r="E69" t="s">
        <v>10</v>
      </c>
      <c r="F69" t="s">
        <v>372</v>
      </c>
      <c r="G69" s="12">
        <v>7</v>
      </c>
      <c r="H69" s="12">
        <v>9</v>
      </c>
      <c r="I69" s="2">
        <v>0.77777777777777779</v>
      </c>
      <c r="J69" s="3">
        <v>21</v>
      </c>
    </row>
    <row r="70" spans="5:10" x14ac:dyDescent="0.35">
      <c r="E70" t="s">
        <v>10</v>
      </c>
      <c r="F70" t="s">
        <v>373</v>
      </c>
      <c r="G70" s="12">
        <v>5</v>
      </c>
      <c r="H70" s="12">
        <v>12</v>
      </c>
      <c r="I70" s="2">
        <v>0.41666666666666669</v>
      </c>
      <c r="J70" s="3">
        <v>15</v>
      </c>
    </row>
    <row r="71" spans="5:10" x14ac:dyDescent="0.35">
      <c r="E71" t="s">
        <v>10</v>
      </c>
      <c r="F71" t="s">
        <v>426</v>
      </c>
      <c r="G71" s="12">
        <v>2</v>
      </c>
      <c r="H71" s="12">
        <v>2</v>
      </c>
      <c r="I71" s="2">
        <v>1</v>
      </c>
      <c r="J71" s="3">
        <v>6</v>
      </c>
    </row>
    <row r="72" spans="5:10" x14ac:dyDescent="0.35">
      <c r="E72" t="s">
        <v>374</v>
      </c>
      <c r="F72" t="s">
        <v>375</v>
      </c>
      <c r="G72" s="12">
        <v>1</v>
      </c>
      <c r="H72" s="12">
        <v>1</v>
      </c>
      <c r="I72" s="2">
        <v>1</v>
      </c>
      <c r="J72" s="3">
        <v>3</v>
      </c>
    </row>
    <row r="73" spans="5:10" x14ac:dyDescent="0.35">
      <c r="E73" t="s">
        <v>39</v>
      </c>
      <c r="F73" t="s">
        <v>84</v>
      </c>
      <c r="G73" s="12">
        <v>17</v>
      </c>
      <c r="H73" s="12">
        <v>22</v>
      </c>
      <c r="I73" s="2">
        <v>0.77272727272727271</v>
      </c>
      <c r="J73" s="3">
        <v>11.59090909090909</v>
      </c>
    </row>
    <row r="74" spans="5:10" x14ac:dyDescent="0.35">
      <c r="E74" t="s">
        <v>39</v>
      </c>
      <c r="F74" t="s">
        <v>88</v>
      </c>
      <c r="G74" s="12">
        <v>17</v>
      </c>
      <c r="H74" s="12">
        <v>24</v>
      </c>
      <c r="I74" s="2">
        <v>0.70833333333333337</v>
      </c>
      <c r="J74" s="3">
        <v>9.9166666666666679</v>
      </c>
    </row>
    <row r="75" spans="5:10" x14ac:dyDescent="0.35">
      <c r="E75" t="s">
        <v>39</v>
      </c>
      <c r="F75" t="s">
        <v>144</v>
      </c>
      <c r="G75" s="12">
        <v>18</v>
      </c>
      <c r="H75" s="12">
        <v>28</v>
      </c>
      <c r="I75" s="2">
        <v>0.6428571428571429</v>
      </c>
      <c r="J75" s="3">
        <v>13.5</v>
      </c>
    </row>
    <row r="76" spans="5:10" x14ac:dyDescent="0.35">
      <c r="E76" t="s">
        <v>39</v>
      </c>
      <c r="F76" t="s">
        <v>145</v>
      </c>
      <c r="G76" s="12">
        <v>24</v>
      </c>
      <c r="H76" s="12">
        <v>27</v>
      </c>
      <c r="I76" s="2">
        <v>0.88888888888888884</v>
      </c>
      <c r="J76" s="3">
        <v>16</v>
      </c>
    </row>
    <row r="77" spans="5:10" x14ac:dyDescent="0.35">
      <c r="E77" t="s">
        <v>39</v>
      </c>
      <c r="F77" t="s">
        <v>143</v>
      </c>
      <c r="G77" s="12">
        <v>17</v>
      </c>
      <c r="H77" s="12">
        <v>25</v>
      </c>
      <c r="I77" s="2">
        <v>0.68</v>
      </c>
      <c r="J77" s="3">
        <v>16.32</v>
      </c>
    </row>
    <row r="78" spans="5:10" x14ac:dyDescent="0.35">
      <c r="E78" t="s">
        <v>39</v>
      </c>
      <c r="F78" t="s">
        <v>407</v>
      </c>
      <c r="G78" s="12">
        <v>1</v>
      </c>
      <c r="H78" s="12">
        <v>1</v>
      </c>
      <c r="I78" s="2">
        <v>1</v>
      </c>
      <c r="J78" s="3">
        <v>1</v>
      </c>
    </row>
    <row r="79" spans="5:10" x14ac:dyDescent="0.35">
      <c r="E79" t="s">
        <v>39</v>
      </c>
      <c r="F79" t="s">
        <v>408</v>
      </c>
      <c r="G79" s="12">
        <v>8</v>
      </c>
      <c r="H79" s="12">
        <v>12</v>
      </c>
      <c r="I79" s="2">
        <v>0.66666666666666663</v>
      </c>
      <c r="J79" s="3">
        <v>7.333333333333333</v>
      </c>
    </row>
    <row r="80" spans="5:10" x14ac:dyDescent="0.35">
      <c r="E80" t="s">
        <v>25</v>
      </c>
      <c r="F80" t="s">
        <v>50</v>
      </c>
      <c r="G80" s="12">
        <v>16</v>
      </c>
      <c r="H80" s="12">
        <v>18</v>
      </c>
      <c r="I80" s="2">
        <v>0.88888888888888884</v>
      </c>
      <c r="J80" s="3">
        <v>12.444444444444445</v>
      </c>
    </row>
    <row r="81" spans="5:10" x14ac:dyDescent="0.35">
      <c r="E81" t="s">
        <v>40</v>
      </c>
      <c r="F81" t="s">
        <v>50</v>
      </c>
      <c r="G81" s="12">
        <v>8</v>
      </c>
      <c r="H81" s="12">
        <v>14</v>
      </c>
      <c r="I81" s="2">
        <v>0.5714285714285714</v>
      </c>
      <c r="J81" s="3">
        <v>9.1428571428571423</v>
      </c>
    </row>
    <row r="82" spans="5:10" x14ac:dyDescent="0.35">
      <c r="E82" t="s">
        <v>40</v>
      </c>
      <c r="F82" t="s">
        <v>398</v>
      </c>
      <c r="G82" s="12">
        <v>3</v>
      </c>
      <c r="H82" s="12">
        <v>3</v>
      </c>
      <c r="I82" s="2">
        <v>1</v>
      </c>
      <c r="J82" s="3">
        <v>9</v>
      </c>
    </row>
    <row r="83" spans="5:10" x14ac:dyDescent="0.35">
      <c r="E83" t="s">
        <v>26</v>
      </c>
      <c r="F83" t="s">
        <v>50</v>
      </c>
      <c r="G83" s="12">
        <v>6</v>
      </c>
      <c r="H83" s="12">
        <v>6</v>
      </c>
      <c r="I83" s="2">
        <v>1</v>
      </c>
      <c r="J83" s="3">
        <v>6</v>
      </c>
    </row>
    <row r="84" spans="5:10" x14ac:dyDescent="0.35">
      <c r="E84" t="s">
        <v>27</v>
      </c>
      <c r="F84" t="s">
        <v>178</v>
      </c>
      <c r="G84" s="12">
        <v>27</v>
      </c>
      <c r="H84" s="12">
        <v>35</v>
      </c>
      <c r="I84" s="2">
        <v>0.77142857142857146</v>
      </c>
      <c r="J84" s="3">
        <v>20.057142857142857</v>
      </c>
    </row>
    <row r="85" spans="5:10" x14ac:dyDescent="0.35">
      <c r="E85" t="s">
        <v>27</v>
      </c>
      <c r="F85" t="s">
        <v>179</v>
      </c>
      <c r="G85" s="12">
        <v>11</v>
      </c>
      <c r="H85" s="12">
        <v>17</v>
      </c>
      <c r="I85" s="2">
        <v>0.6470588235294118</v>
      </c>
      <c r="J85" s="3">
        <v>7.1176470588235299</v>
      </c>
    </row>
    <row r="86" spans="5:10" x14ac:dyDescent="0.35">
      <c r="E86" t="s">
        <v>27</v>
      </c>
      <c r="F86" t="s">
        <v>181</v>
      </c>
      <c r="G86" s="12">
        <v>8</v>
      </c>
      <c r="H86" s="12">
        <v>9</v>
      </c>
      <c r="I86" s="2">
        <v>0.88888888888888884</v>
      </c>
      <c r="J86" s="3">
        <v>4.4444444444444446</v>
      </c>
    </row>
    <row r="87" spans="5:10" x14ac:dyDescent="0.35">
      <c r="E87" t="s">
        <v>27</v>
      </c>
      <c r="F87" t="s">
        <v>180</v>
      </c>
      <c r="G87" s="12">
        <v>6</v>
      </c>
      <c r="H87" s="12">
        <v>8</v>
      </c>
      <c r="I87" s="2">
        <v>0.75</v>
      </c>
      <c r="J87" s="3">
        <v>3.75</v>
      </c>
    </row>
    <row r="88" spans="5:10" x14ac:dyDescent="0.35">
      <c r="E88" t="s">
        <v>27</v>
      </c>
      <c r="F88" t="s">
        <v>376</v>
      </c>
      <c r="G88" s="12">
        <v>7</v>
      </c>
      <c r="H88" s="12">
        <v>10</v>
      </c>
      <c r="I88" s="2">
        <v>0.7</v>
      </c>
      <c r="J88" s="3">
        <v>21</v>
      </c>
    </row>
    <row r="89" spans="5:10" x14ac:dyDescent="0.35">
      <c r="E89" t="s">
        <v>7</v>
      </c>
      <c r="F89" t="s">
        <v>195</v>
      </c>
      <c r="G89" s="12">
        <v>5</v>
      </c>
      <c r="H89" s="12">
        <v>7</v>
      </c>
      <c r="I89" s="2">
        <v>0.7142857142857143</v>
      </c>
      <c r="J89" s="3">
        <v>5.7142857142857135</v>
      </c>
    </row>
    <row r="90" spans="5:10" x14ac:dyDescent="0.35">
      <c r="E90" t="s">
        <v>7</v>
      </c>
      <c r="F90" t="s">
        <v>244</v>
      </c>
      <c r="G90" s="12">
        <v>16</v>
      </c>
      <c r="H90" s="12">
        <v>21</v>
      </c>
      <c r="I90" s="2">
        <v>0.76190476190476186</v>
      </c>
      <c r="J90" s="3">
        <v>38.857142857142854</v>
      </c>
    </row>
    <row r="91" spans="5:10" x14ac:dyDescent="0.35">
      <c r="E91" t="s">
        <v>41</v>
      </c>
      <c r="F91" t="s">
        <v>50</v>
      </c>
      <c r="G91" s="12">
        <v>15</v>
      </c>
      <c r="H91" s="12">
        <v>17</v>
      </c>
      <c r="I91" s="2">
        <v>0.88235294117647056</v>
      </c>
      <c r="J91" s="3">
        <v>11.470588235294116</v>
      </c>
    </row>
    <row r="92" spans="5:10" x14ac:dyDescent="0.35">
      <c r="E92" t="s">
        <v>41</v>
      </c>
      <c r="F92" t="s">
        <v>335</v>
      </c>
      <c r="G92" s="12">
        <v>1</v>
      </c>
      <c r="H92" s="12">
        <v>1</v>
      </c>
      <c r="I92" s="2">
        <v>1</v>
      </c>
      <c r="J92" s="3">
        <v>3</v>
      </c>
    </row>
    <row r="93" spans="5:10" x14ac:dyDescent="0.35">
      <c r="E93" t="s">
        <v>8</v>
      </c>
      <c r="F93" t="s">
        <v>121</v>
      </c>
      <c r="G93" s="12">
        <v>13</v>
      </c>
      <c r="H93" s="12">
        <v>16</v>
      </c>
      <c r="I93" s="2">
        <v>0.8125</v>
      </c>
      <c r="J93" s="3">
        <v>12.1875</v>
      </c>
    </row>
    <row r="94" spans="5:10" x14ac:dyDescent="0.35">
      <c r="E94" t="s">
        <v>8</v>
      </c>
      <c r="F94" t="s">
        <v>120</v>
      </c>
      <c r="G94" s="12">
        <v>12</v>
      </c>
      <c r="H94" s="12">
        <v>17</v>
      </c>
      <c r="I94" s="2">
        <v>0.70588235294117652</v>
      </c>
      <c r="J94" s="3">
        <v>21.882352941176471</v>
      </c>
    </row>
    <row r="95" spans="5:10" x14ac:dyDescent="0.35">
      <c r="E95" t="s">
        <v>8</v>
      </c>
      <c r="F95" t="s">
        <v>210</v>
      </c>
      <c r="G95" s="12">
        <v>14</v>
      </c>
      <c r="H95" s="12">
        <v>20</v>
      </c>
      <c r="I95" s="2">
        <v>0.7</v>
      </c>
      <c r="J95" s="3">
        <v>22.400000000000002</v>
      </c>
    </row>
    <row r="96" spans="5:10" x14ac:dyDescent="0.35">
      <c r="E96" t="s">
        <v>8</v>
      </c>
      <c r="F96" t="s">
        <v>123</v>
      </c>
      <c r="G96" s="12">
        <v>13</v>
      </c>
      <c r="H96" s="12">
        <v>13</v>
      </c>
      <c r="I96" s="2">
        <v>1</v>
      </c>
      <c r="J96" s="3">
        <v>14</v>
      </c>
    </row>
    <row r="97" spans="5:10" x14ac:dyDescent="0.35">
      <c r="E97" t="s">
        <v>8</v>
      </c>
      <c r="F97" t="s">
        <v>124</v>
      </c>
      <c r="G97" s="12">
        <v>4</v>
      </c>
      <c r="H97" s="12">
        <v>4</v>
      </c>
      <c r="I97" s="2">
        <v>1</v>
      </c>
      <c r="J97" s="3">
        <v>8</v>
      </c>
    </row>
    <row r="98" spans="5:10" x14ac:dyDescent="0.35">
      <c r="E98" t="s">
        <v>8</v>
      </c>
      <c r="F98" t="s">
        <v>125</v>
      </c>
      <c r="G98" s="12">
        <v>11</v>
      </c>
      <c r="H98" s="12">
        <v>11</v>
      </c>
      <c r="I98" s="2">
        <v>1</v>
      </c>
      <c r="J98" s="3">
        <v>13</v>
      </c>
    </row>
    <row r="99" spans="5:10" x14ac:dyDescent="0.35">
      <c r="E99" t="s">
        <v>8</v>
      </c>
      <c r="F99" t="s">
        <v>118</v>
      </c>
      <c r="G99" s="12">
        <v>14</v>
      </c>
      <c r="H99" s="12">
        <v>20</v>
      </c>
      <c r="I99" s="2">
        <v>0.7</v>
      </c>
      <c r="J99" s="3">
        <v>19.599999999999998</v>
      </c>
    </row>
    <row r="100" spans="5:10" x14ac:dyDescent="0.35">
      <c r="E100" t="s">
        <v>8</v>
      </c>
      <c r="F100" t="s">
        <v>119</v>
      </c>
      <c r="G100" s="12">
        <v>12</v>
      </c>
      <c r="H100" s="12">
        <v>20</v>
      </c>
      <c r="I100" s="2">
        <v>0.6</v>
      </c>
      <c r="J100" s="3">
        <v>13.799999999999999</v>
      </c>
    </row>
    <row r="101" spans="5:10" x14ac:dyDescent="0.35">
      <c r="E101" t="s">
        <v>8</v>
      </c>
      <c r="F101" t="s">
        <v>122</v>
      </c>
      <c r="G101" s="12">
        <v>12</v>
      </c>
      <c r="H101" s="12">
        <v>21</v>
      </c>
      <c r="I101" s="2">
        <v>0.5714285714285714</v>
      </c>
      <c r="J101" s="3">
        <v>20</v>
      </c>
    </row>
    <row r="102" spans="5:10" x14ac:dyDescent="0.35">
      <c r="E102" t="s">
        <v>8</v>
      </c>
      <c r="F102" t="s">
        <v>127</v>
      </c>
      <c r="G102" s="12">
        <v>11</v>
      </c>
      <c r="H102" s="12">
        <v>11</v>
      </c>
      <c r="I102" s="2">
        <v>1</v>
      </c>
      <c r="J102" s="3">
        <v>17</v>
      </c>
    </row>
    <row r="103" spans="5:10" x14ac:dyDescent="0.35">
      <c r="E103" t="s">
        <v>8</v>
      </c>
      <c r="F103" t="s">
        <v>245</v>
      </c>
      <c r="G103" s="12">
        <v>6</v>
      </c>
      <c r="H103" s="12">
        <v>8</v>
      </c>
      <c r="I103" s="2">
        <v>0.75</v>
      </c>
      <c r="J103" s="3">
        <v>15.75</v>
      </c>
    </row>
    <row r="104" spans="5:10" x14ac:dyDescent="0.35">
      <c r="E104" t="s">
        <v>8</v>
      </c>
      <c r="F104" t="s">
        <v>246</v>
      </c>
      <c r="G104" s="12">
        <v>5</v>
      </c>
      <c r="H104" s="12">
        <v>6</v>
      </c>
      <c r="I104" s="2">
        <v>0.83333333333333337</v>
      </c>
      <c r="J104" s="3">
        <v>4.166666666666667</v>
      </c>
    </row>
    <row r="105" spans="5:10" x14ac:dyDescent="0.35">
      <c r="E105" t="s">
        <v>8</v>
      </c>
      <c r="F105" t="s">
        <v>128</v>
      </c>
      <c r="G105" s="12">
        <v>7</v>
      </c>
      <c r="H105" s="12">
        <v>12</v>
      </c>
      <c r="I105" s="2">
        <v>0.58333333333333337</v>
      </c>
      <c r="J105" s="3">
        <v>4.0833333333333339</v>
      </c>
    </row>
    <row r="106" spans="5:10" x14ac:dyDescent="0.35">
      <c r="E106" t="s">
        <v>8</v>
      </c>
      <c r="F106" t="s">
        <v>325</v>
      </c>
      <c r="G106" s="12">
        <v>5</v>
      </c>
      <c r="H106" s="12">
        <v>9</v>
      </c>
      <c r="I106" s="2">
        <v>0.55555555555555558</v>
      </c>
      <c r="J106" s="3">
        <v>12.777777777777777</v>
      </c>
    </row>
    <row r="107" spans="5:10" x14ac:dyDescent="0.35">
      <c r="E107" t="s">
        <v>8</v>
      </c>
      <c r="F107" t="s">
        <v>337</v>
      </c>
      <c r="G107" s="12">
        <v>6</v>
      </c>
      <c r="H107" s="12">
        <v>13</v>
      </c>
      <c r="I107" s="2">
        <v>0.46153846153846156</v>
      </c>
      <c r="J107" s="3">
        <v>18</v>
      </c>
    </row>
    <row r="108" spans="5:10" x14ac:dyDescent="0.35">
      <c r="E108" t="s">
        <v>8</v>
      </c>
      <c r="F108" t="s">
        <v>338</v>
      </c>
      <c r="G108" s="12">
        <v>2</v>
      </c>
      <c r="H108" s="12">
        <v>2</v>
      </c>
      <c r="I108" s="2">
        <v>1</v>
      </c>
      <c r="J108" s="3">
        <v>6</v>
      </c>
    </row>
    <row r="109" spans="5:10" x14ac:dyDescent="0.35">
      <c r="E109" t="s">
        <v>8</v>
      </c>
      <c r="F109" t="s">
        <v>339</v>
      </c>
      <c r="G109" s="12">
        <v>6</v>
      </c>
      <c r="H109" s="12">
        <v>10</v>
      </c>
      <c r="I109" s="2">
        <v>0.6</v>
      </c>
      <c r="J109" s="3">
        <v>18</v>
      </c>
    </row>
    <row r="110" spans="5:10" x14ac:dyDescent="0.35">
      <c r="E110" t="s">
        <v>8</v>
      </c>
      <c r="F110" t="s">
        <v>399</v>
      </c>
      <c r="G110" s="12">
        <v>3</v>
      </c>
      <c r="H110" s="12">
        <v>6</v>
      </c>
      <c r="I110" s="2">
        <v>0.5</v>
      </c>
      <c r="J110" s="3">
        <v>9</v>
      </c>
    </row>
    <row r="111" spans="5:10" x14ac:dyDescent="0.35">
      <c r="E111" t="s">
        <v>8</v>
      </c>
      <c r="F111" t="s">
        <v>126</v>
      </c>
      <c r="G111" s="12">
        <v>0</v>
      </c>
      <c r="H111" s="12">
        <v>2</v>
      </c>
      <c r="I111" s="2">
        <v>0</v>
      </c>
      <c r="J111" s="3">
        <v>0</v>
      </c>
    </row>
    <row r="112" spans="5:10" x14ac:dyDescent="0.35">
      <c r="E112" t="s">
        <v>8</v>
      </c>
      <c r="F112" t="s">
        <v>336</v>
      </c>
      <c r="G112" s="12">
        <v>4</v>
      </c>
      <c r="H112" s="12">
        <v>4</v>
      </c>
      <c r="I112" s="2">
        <v>1</v>
      </c>
      <c r="J112" s="3">
        <v>12</v>
      </c>
    </row>
    <row r="113" spans="5:10" x14ac:dyDescent="0.35">
      <c r="E113" t="s">
        <v>8</v>
      </c>
      <c r="F113" t="s">
        <v>289</v>
      </c>
      <c r="G113" s="12">
        <v>1</v>
      </c>
      <c r="H113" s="12">
        <v>1</v>
      </c>
      <c r="I113" s="2">
        <v>1</v>
      </c>
      <c r="J113" s="3">
        <v>3</v>
      </c>
    </row>
    <row r="114" spans="5:10" x14ac:dyDescent="0.35">
      <c r="E114" t="s">
        <v>8</v>
      </c>
      <c r="F114" t="s">
        <v>228</v>
      </c>
      <c r="G114" s="12">
        <v>1</v>
      </c>
      <c r="H114" s="12">
        <v>1</v>
      </c>
      <c r="I114" s="2">
        <v>1</v>
      </c>
      <c r="J114" s="3">
        <v>1</v>
      </c>
    </row>
    <row r="115" spans="5:10" x14ac:dyDescent="0.35">
      <c r="E115" t="s">
        <v>28</v>
      </c>
      <c r="F115" t="s">
        <v>170</v>
      </c>
      <c r="G115" s="12">
        <v>18</v>
      </c>
      <c r="H115" s="12">
        <v>28</v>
      </c>
      <c r="I115" s="2">
        <v>0.6428571428571429</v>
      </c>
      <c r="J115" s="3">
        <v>12.214285714285715</v>
      </c>
    </row>
    <row r="116" spans="5:10" x14ac:dyDescent="0.35">
      <c r="E116" t="s">
        <v>28</v>
      </c>
      <c r="F116" t="s">
        <v>171</v>
      </c>
      <c r="G116" s="12">
        <v>21</v>
      </c>
      <c r="H116" s="12">
        <v>25</v>
      </c>
      <c r="I116" s="2">
        <v>0.84</v>
      </c>
      <c r="J116" s="3">
        <v>16.8</v>
      </c>
    </row>
    <row r="117" spans="5:10" x14ac:dyDescent="0.35">
      <c r="E117" t="s">
        <v>9</v>
      </c>
      <c r="F117" t="s">
        <v>203</v>
      </c>
      <c r="G117" s="12">
        <v>20</v>
      </c>
      <c r="H117" s="12">
        <v>22</v>
      </c>
      <c r="I117" s="2">
        <v>0.90909090909090906</v>
      </c>
      <c r="J117" s="3">
        <v>17.272727272727273</v>
      </c>
    </row>
    <row r="118" spans="5:10" x14ac:dyDescent="0.35">
      <c r="E118" t="s">
        <v>9</v>
      </c>
      <c r="F118" t="s">
        <v>400</v>
      </c>
      <c r="G118" s="12">
        <v>1</v>
      </c>
      <c r="H118" s="12">
        <v>3</v>
      </c>
      <c r="I118" s="2">
        <v>0.33333333333333331</v>
      </c>
      <c r="J118" s="3">
        <v>3</v>
      </c>
    </row>
    <row r="119" spans="5:10" x14ac:dyDescent="0.35">
      <c r="E119" t="s">
        <v>11</v>
      </c>
      <c r="F119" t="s">
        <v>150</v>
      </c>
      <c r="G119" s="12">
        <v>19</v>
      </c>
      <c r="H119" s="12">
        <v>31</v>
      </c>
      <c r="I119" s="2">
        <v>0.61290322580645162</v>
      </c>
      <c r="J119" s="3">
        <v>30.64516129032258</v>
      </c>
    </row>
    <row r="120" spans="5:10" x14ac:dyDescent="0.35">
      <c r="E120" t="s">
        <v>11</v>
      </c>
      <c r="F120" t="s">
        <v>238</v>
      </c>
      <c r="G120" s="12">
        <v>13</v>
      </c>
      <c r="H120" s="12">
        <v>24</v>
      </c>
      <c r="I120" s="2">
        <v>0.54166666666666663</v>
      </c>
      <c r="J120" s="3">
        <v>32.5</v>
      </c>
    </row>
    <row r="121" spans="5:10" x14ac:dyDescent="0.35">
      <c r="E121" t="s">
        <v>11</v>
      </c>
      <c r="F121" t="s">
        <v>290</v>
      </c>
      <c r="G121" s="12">
        <v>5</v>
      </c>
      <c r="H121" s="12">
        <v>6</v>
      </c>
      <c r="I121" s="2">
        <v>0.83333333333333337</v>
      </c>
      <c r="J121" s="3">
        <v>15</v>
      </c>
    </row>
    <row r="122" spans="5:10" x14ac:dyDescent="0.35">
      <c r="E122" t="s">
        <v>12</v>
      </c>
      <c r="F122" t="s">
        <v>150</v>
      </c>
      <c r="G122" s="12">
        <v>18</v>
      </c>
      <c r="H122" s="12">
        <v>25</v>
      </c>
      <c r="I122" s="2">
        <v>0.72</v>
      </c>
      <c r="J122" s="3">
        <v>13.68</v>
      </c>
    </row>
    <row r="123" spans="5:10" x14ac:dyDescent="0.35">
      <c r="E123" t="s">
        <v>221</v>
      </c>
      <c r="F123" t="s">
        <v>238</v>
      </c>
      <c r="G123" s="12">
        <v>22</v>
      </c>
      <c r="H123" s="12">
        <v>29</v>
      </c>
      <c r="I123" s="2">
        <v>0.75862068965517238</v>
      </c>
      <c r="J123" s="3">
        <v>43.241379310344826</v>
      </c>
    </row>
    <row r="124" spans="5:10" x14ac:dyDescent="0.35">
      <c r="E124" t="s">
        <v>221</v>
      </c>
      <c r="F124" t="s">
        <v>222</v>
      </c>
      <c r="G124" s="12">
        <v>34</v>
      </c>
      <c r="H124" s="12">
        <v>47</v>
      </c>
      <c r="I124" s="2">
        <v>0.72340425531914898</v>
      </c>
      <c r="J124" s="3">
        <v>56.425531914893618</v>
      </c>
    </row>
    <row r="125" spans="5:10" x14ac:dyDescent="0.35">
      <c r="E125" t="s">
        <v>221</v>
      </c>
      <c r="F125" t="s">
        <v>340</v>
      </c>
      <c r="G125" s="12">
        <v>13</v>
      </c>
      <c r="H125" s="12">
        <v>16</v>
      </c>
      <c r="I125" s="2">
        <v>0.8125</v>
      </c>
      <c r="J125" s="3">
        <v>34.125</v>
      </c>
    </row>
    <row r="126" spans="5:10" x14ac:dyDescent="0.35">
      <c r="E126" t="s">
        <v>221</v>
      </c>
      <c r="F126" t="s">
        <v>403</v>
      </c>
      <c r="G126" s="12">
        <v>6</v>
      </c>
      <c r="H126" s="12">
        <v>9</v>
      </c>
      <c r="I126" s="2">
        <v>0.66666666666666663</v>
      </c>
      <c r="J126" s="3">
        <v>18</v>
      </c>
    </row>
    <row r="127" spans="5:10" x14ac:dyDescent="0.35">
      <c r="E127" t="s">
        <v>247</v>
      </c>
      <c r="F127" t="s">
        <v>248</v>
      </c>
      <c r="G127" s="12">
        <v>13</v>
      </c>
      <c r="H127" s="12">
        <v>17</v>
      </c>
      <c r="I127" s="2">
        <v>0.76470588235294112</v>
      </c>
      <c r="J127" s="3">
        <v>39</v>
      </c>
    </row>
    <row r="128" spans="5:10" x14ac:dyDescent="0.35">
      <c r="E128" t="s">
        <v>247</v>
      </c>
      <c r="F128" t="s">
        <v>249</v>
      </c>
      <c r="G128" s="12">
        <v>12</v>
      </c>
      <c r="H128" s="12">
        <v>20</v>
      </c>
      <c r="I128" s="2">
        <v>0.6</v>
      </c>
      <c r="J128" s="3">
        <v>36</v>
      </c>
    </row>
    <row r="129" spans="5:10" x14ac:dyDescent="0.35">
      <c r="E129" t="s">
        <v>247</v>
      </c>
      <c r="F129" t="s">
        <v>291</v>
      </c>
      <c r="G129" s="12">
        <v>10</v>
      </c>
      <c r="H129" s="12">
        <v>15</v>
      </c>
      <c r="I129" s="2">
        <v>0.66666666666666663</v>
      </c>
      <c r="J129" s="3">
        <v>30</v>
      </c>
    </row>
    <row r="130" spans="5:10" x14ac:dyDescent="0.35">
      <c r="E130" t="s">
        <v>247</v>
      </c>
      <c r="F130" t="s">
        <v>335</v>
      </c>
      <c r="G130" s="12">
        <v>6</v>
      </c>
      <c r="H130" s="12">
        <v>8</v>
      </c>
      <c r="I130" s="2">
        <v>0.75</v>
      </c>
      <c r="J130" s="3">
        <v>18</v>
      </c>
    </row>
    <row r="131" spans="5:10" x14ac:dyDescent="0.35">
      <c r="E131" t="s">
        <v>247</v>
      </c>
      <c r="F131" t="s">
        <v>391</v>
      </c>
      <c r="G131" s="12">
        <v>1</v>
      </c>
      <c r="H131" s="12">
        <v>1</v>
      </c>
      <c r="I131" s="2">
        <v>1</v>
      </c>
      <c r="J131" s="3">
        <v>3</v>
      </c>
    </row>
    <row r="132" spans="5:10" x14ac:dyDescent="0.35">
      <c r="E132" t="s">
        <v>247</v>
      </c>
      <c r="F132" t="s">
        <v>409</v>
      </c>
      <c r="G132" s="12">
        <v>7</v>
      </c>
      <c r="H132" s="12">
        <v>11</v>
      </c>
      <c r="I132" s="2">
        <v>0.63636363636363635</v>
      </c>
      <c r="J132" s="3">
        <v>21</v>
      </c>
    </row>
    <row r="133" spans="5:10" x14ac:dyDescent="0.35">
      <c r="E133" t="s">
        <v>29</v>
      </c>
      <c r="F133" t="s">
        <v>150</v>
      </c>
      <c r="G133" s="12">
        <v>23</v>
      </c>
      <c r="H133" s="12">
        <v>34</v>
      </c>
      <c r="I133" s="2">
        <v>0.67647058823529416</v>
      </c>
      <c r="J133" s="3">
        <v>15.558823529411766</v>
      </c>
    </row>
    <row r="134" spans="5:10" x14ac:dyDescent="0.35">
      <c r="E134" t="s">
        <v>29</v>
      </c>
      <c r="F134" t="s">
        <v>151</v>
      </c>
      <c r="G134" s="12">
        <v>26</v>
      </c>
      <c r="H134" s="12">
        <v>39</v>
      </c>
      <c r="I134" s="2">
        <v>0.66666666666666663</v>
      </c>
      <c r="J134" s="3">
        <v>16</v>
      </c>
    </row>
    <row r="135" spans="5:10" x14ac:dyDescent="0.35">
      <c r="E135" t="s">
        <v>3</v>
      </c>
      <c r="F135" t="s">
        <v>177</v>
      </c>
      <c r="G135" s="12">
        <v>13</v>
      </c>
      <c r="H135" s="12">
        <v>19</v>
      </c>
      <c r="I135" s="2">
        <v>0.68421052631578949</v>
      </c>
      <c r="J135" s="3">
        <v>9.5789473684210513</v>
      </c>
    </row>
    <row r="136" spans="5:10" x14ac:dyDescent="0.35">
      <c r="E136" t="s">
        <v>3</v>
      </c>
      <c r="F136" t="s">
        <v>176</v>
      </c>
      <c r="G136" s="12">
        <v>15</v>
      </c>
      <c r="H136" s="12">
        <v>19</v>
      </c>
      <c r="I136" s="2">
        <v>0.78947368421052633</v>
      </c>
      <c r="J136" s="3">
        <v>11.052631578947368</v>
      </c>
    </row>
    <row r="137" spans="5:10" x14ac:dyDescent="0.35">
      <c r="E137" t="s">
        <v>30</v>
      </c>
      <c r="F137" t="s">
        <v>159</v>
      </c>
      <c r="G137" s="12">
        <v>21</v>
      </c>
      <c r="H137" s="12">
        <v>25</v>
      </c>
      <c r="I137" s="2">
        <v>0.84</v>
      </c>
      <c r="J137" s="3">
        <v>16.8</v>
      </c>
    </row>
    <row r="138" spans="5:10" x14ac:dyDescent="0.35">
      <c r="E138" t="s">
        <v>30</v>
      </c>
      <c r="F138" t="s">
        <v>158</v>
      </c>
      <c r="G138" s="12">
        <v>16</v>
      </c>
      <c r="H138" s="12">
        <v>25</v>
      </c>
      <c r="I138" s="2">
        <v>0.64</v>
      </c>
      <c r="J138" s="3">
        <v>13.44</v>
      </c>
    </row>
    <row r="139" spans="5:10" x14ac:dyDescent="0.35">
      <c r="E139" t="s">
        <v>30</v>
      </c>
      <c r="F139" t="s">
        <v>211</v>
      </c>
      <c r="G139" s="12">
        <v>10</v>
      </c>
      <c r="H139" s="12">
        <v>15</v>
      </c>
      <c r="I139" s="2">
        <v>0.66666666666666663</v>
      </c>
      <c r="J139" s="3">
        <v>7.333333333333333</v>
      </c>
    </row>
    <row r="140" spans="5:10" x14ac:dyDescent="0.35">
      <c r="E140" t="s">
        <v>30</v>
      </c>
      <c r="F140" t="s">
        <v>229</v>
      </c>
      <c r="G140" s="12">
        <v>11</v>
      </c>
      <c r="H140" s="12">
        <v>18</v>
      </c>
      <c r="I140" s="2">
        <v>0.61111111111111116</v>
      </c>
      <c r="J140" s="3">
        <v>5.5</v>
      </c>
    </row>
    <row r="141" spans="5:10" x14ac:dyDescent="0.35">
      <c r="E141" t="s">
        <v>30</v>
      </c>
      <c r="F141" t="s">
        <v>410</v>
      </c>
      <c r="G141" s="12">
        <v>1</v>
      </c>
      <c r="H141" s="12">
        <v>2</v>
      </c>
      <c r="I141" s="2">
        <v>0.5</v>
      </c>
      <c r="J141" s="3">
        <v>3</v>
      </c>
    </row>
    <row r="142" spans="5:10" x14ac:dyDescent="0.35">
      <c r="E142" t="s">
        <v>30</v>
      </c>
      <c r="F142" t="s">
        <v>427</v>
      </c>
      <c r="G142" s="12">
        <v>1</v>
      </c>
      <c r="H142" s="12">
        <v>1</v>
      </c>
      <c r="I142" s="2">
        <v>1</v>
      </c>
      <c r="J142" s="3">
        <v>3</v>
      </c>
    </row>
    <row r="143" spans="5:10" x14ac:dyDescent="0.35">
      <c r="E143" t="s">
        <v>250</v>
      </c>
      <c r="F143" t="s">
        <v>131</v>
      </c>
      <c r="G143" s="12">
        <v>5</v>
      </c>
      <c r="H143" s="12">
        <v>8</v>
      </c>
      <c r="I143" s="2">
        <v>0.625</v>
      </c>
      <c r="J143" s="3">
        <v>15</v>
      </c>
    </row>
    <row r="144" spans="5:10" x14ac:dyDescent="0.35">
      <c r="E144" t="s">
        <v>250</v>
      </c>
      <c r="F144" t="s">
        <v>251</v>
      </c>
      <c r="G144" s="12">
        <v>9</v>
      </c>
      <c r="H144" s="12">
        <v>32</v>
      </c>
      <c r="I144" s="2">
        <v>0.28125</v>
      </c>
      <c r="J144" s="3">
        <v>27</v>
      </c>
    </row>
    <row r="145" spans="5:10" x14ac:dyDescent="0.35">
      <c r="E145" t="s">
        <v>13</v>
      </c>
      <c r="F145" t="s">
        <v>50</v>
      </c>
      <c r="G145" s="12">
        <v>16</v>
      </c>
      <c r="H145" s="12">
        <v>24</v>
      </c>
      <c r="I145" s="2">
        <v>0.66666666666666663</v>
      </c>
      <c r="J145" s="3">
        <v>14.666666666666666</v>
      </c>
    </row>
    <row r="146" spans="5:10" x14ac:dyDescent="0.35">
      <c r="E146" t="s">
        <v>13</v>
      </c>
      <c r="F146" t="s">
        <v>195</v>
      </c>
      <c r="G146" s="12">
        <v>1</v>
      </c>
      <c r="H146" s="12">
        <v>1</v>
      </c>
      <c r="I146" s="2">
        <v>1</v>
      </c>
      <c r="J146" s="3">
        <v>3</v>
      </c>
    </row>
    <row r="147" spans="5:10" x14ac:dyDescent="0.35">
      <c r="E147" t="s">
        <v>13</v>
      </c>
      <c r="F147" t="s">
        <v>117</v>
      </c>
      <c r="G147" s="12">
        <v>34</v>
      </c>
      <c r="H147" s="12">
        <v>47</v>
      </c>
      <c r="I147" s="2">
        <v>0.72340425531914898</v>
      </c>
      <c r="J147" s="3">
        <v>23.872340425531917</v>
      </c>
    </row>
    <row r="148" spans="5:10" x14ac:dyDescent="0.35">
      <c r="E148" t="s">
        <v>14</v>
      </c>
      <c r="F148" t="s">
        <v>150</v>
      </c>
      <c r="G148" s="12">
        <v>19</v>
      </c>
      <c r="H148" s="12">
        <v>26</v>
      </c>
      <c r="I148" s="2">
        <v>0.73076923076923073</v>
      </c>
      <c r="J148" s="3">
        <v>15.346153846153847</v>
      </c>
    </row>
    <row r="149" spans="5:10" x14ac:dyDescent="0.35">
      <c r="E149" t="s">
        <v>31</v>
      </c>
      <c r="F149" t="s">
        <v>133</v>
      </c>
      <c r="G149" s="12">
        <v>24</v>
      </c>
      <c r="H149" s="12">
        <v>28</v>
      </c>
      <c r="I149" s="2">
        <v>0.8571428571428571</v>
      </c>
      <c r="J149" s="3">
        <v>21.428571428571431</v>
      </c>
    </row>
    <row r="150" spans="5:10" x14ac:dyDescent="0.35">
      <c r="E150" t="s">
        <v>31</v>
      </c>
      <c r="F150" t="s">
        <v>187</v>
      </c>
      <c r="G150" s="12">
        <v>17</v>
      </c>
      <c r="H150" s="12">
        <v>21</v>
      </c>
      <c r="I150" s="2">
        <v>0.80952380952380953</v>
      </c>
      <c r="J150" s="3">
        <v>11.333333333333332</v>
      </c>
    </row>
    <row r="151" spans="5:10" x14ac:dyDescent="0.35">
      <c r="E151" t="s">
        <v>32</v>
      </c>
      <c r="F151" t="s">
        <v>102</v>
      </c>
      <c r="G151" s="12">
        <v>14</v>
      </c>
      <c r="H151" s="12">
        <v>21</v>
      </c>
      <c r="I151" s="2">
        <v>0.66666666666666663</v>
      </c>
      <c r="J151" s="3">
        <v>10.666666666666666</v>
      </c>
    </row>
    <row r="152" spans="5:10" x14ac:dyDescent="0.35">
      <c r="E152" t="s">
        <v>32</v>
      </c>
      <c r="F152" t="s">
        <v>109</v>
      </c>
      <c r="G152" s="12">
        <v>15</v>
      </c>
      <c r="H152" s="12">
        <v>20</v>
      </c>
      <c r="I152" s="2">
        <v>0.75</v>
      </c>
      <c r="J152" s="3">
        <v>9</v>
      </c>
    </row>
    <row r="153" spans="5:10" x14ac:dyDescent="0.35">
      <c r="E153" t="s">
        <v>32</v>
      </c>
      <c r="F153" t="s">
        <v>108</v>
      </c>
      <c r="G153" s="12">
        <v>12</v>
      </c>
      <c r="H153" s="12">
        <v>24</v>
      </c>
      <c r="I153" s="2">
        <v>0.5</v>
      </c>
      <c r="J153" s="3">
        <v>9</v>
      </c>
    </row>
    <row r="154" spans="5:10" x14ac:dyDescent="0.35">
      <c r="E154" t="s">
        <v>32</v>
      </c>
      <c r="F154" t="s">
        <v>138</v>
      </c>
      <c r="G154" s="12">
        <v>9</v>
      </c>
      <c r="H154" s="12">
        <v>12</v>
      </c>
      <c r="I154" s="2">
        <v>0.75</v>
      </c>
      <c r="J154" s="3">
        <v>7.5</v>
      </c>
    </row>
    <row r="155" spans="5:10" x14ac:dyDescent="0.35">
      <c r="E155" t="s">
        <v>32</v>
      </c>
      <c r="F155" t="s">
        <v>341</v>
      </c>
      <c r="G155" s="12">
        <v>1</v>
      </c>
      <c r="H155" s="12">
        <v>2</v>
      </c>
      <c r="I155" s="2">
        <v>0.5</v>
      </c>
      <c r="J155" s="3">
        <v>3</v>
      </c>
    </row>
    <row r="156" spans="5:10" x14ac:dyDescent="0.35">
      <c r="E156" t="s">
        <v>32</v>
      </c>
      <c r="F156" t="s">
        <v>342</v>
      </c>
      <c r="G156" s="12">
        <v>4</v>
      </c>
      <c r="H156" s="12">
        <v>4</v>
      </c>
      <c r="I156" s="2">
        <v>1</v>
      </c>
      <c r="J156" s="3">
        <v>5</v>
      </c>
    </row>
    <row r="157" spans="5:10" x14ac:dyDescent="0.35">
      <c r="E157" t="s">
        <v>33</v>
      </c>
      <c r="F157" t="s">
        <v>144</v>
      </c>
      <c r="G157" s="12">
        <v>21</v>
      </c>
      <c r="H157" s="12">
        <v>24</v>
      </c>
      <c r="I157" s="2">
        <v>0.875</v>
      </c>
      <c r="J157" s="3">
        <v>15.75</v>
      </c>
    </row>
    <row r="158" spans="5:10" x14ac:dyDescent="0.35">
      <c r="E158" t="s">
        <v>33</v>
      </c>
      <c r="F158" t="s">
        <v>149</v>
      </c>
      <c r="G158" s="12">
        <v>18</v>
      </c>
      <c r="H158" s="12">
        <v>23</v>
      </c>
      <c r="I158" s="2">
        <v>0.78260869565217395</v>
      </c>
      <c r="J158" s="3">
        <v>13.304347826086955</v>
      </c>
    </row>
    <row r="159" spans="5:10" x14ac:dyDescent="0.35">
      <c r="E159" t="s">
        <v>43</v>
      </c>
      <c r="F159" t="s">
        <v>182</v>
      </c>
      <c r="G159" s="12">
        <v>16</v>
      </c>
      <c r="H159" s="12">
        <v>22</v>
      </c>
      <c r="I159" s="2">
        <v>0.72727272727272729</v>
      </c>
      <c r="J159" s="3">
        <v>12.363636363636363</v>
      </c>
    </row>
    <row r="160" spans="5:10" x14ac:dyDescent="0.35">
      <c r="E160" t="s">
        <v>43</v>
      </c>
      <c r="F160" t="s">
        <v>148</v>
      </c>
      <c r="G160" s="12">
        <v>16</v>
      </c>
      <c r="H160" s="12">
        <v>25</v>
      </c>
      <c r="I160" s="2">
        <v>0.64</v>
      </c>
      <c r="J160" s="3">
        <v>11.52</v>
      </c>
    </row>
    <row r="161" spans="5:10" x14ac:dyDescent="0.35">
      <c r="E161" t="s">
        <v>4</v>
      </c>
      <c r="F161" t="s">
        <v>114</v>
      </c>
      <c r="G161" s="12">
        <v>32</v>
      </c>
      <c r="H161" s="12">
        <v>42</v>
      </c>
      <c r="I161" s="2">
        <v>0.76190476190476186</v>
      </c>
      <c r="J161" s="3">
        <v>28.19047619047619</v>
      </c>
    </row>
    <row r="162" spans="5:10" x14ac:dyDescent="0.35">
      <c r="E162" t="s">
        <v>4</v>
      </c>
      <c r="F162" t="s">
        <v>116</v>
      </c>
      <c r="G162" s="12">
        <v>25</v>
      </c>
      <c r="H162" s="12">
        <v>38</v>
      </c>
      <c r="I162" s="2">
        <v>0.65789473684210531</v>
      </c>
      <c r="J162" s="3">
        <v>15.131578947368421</v>
      </c>
    </row>
    <row r="163" spans="5:10" x14ac:dyDescent="0.35">
      <c r="E163" t="s">
        <v>4</v>
      </c>
      <c r="F163" t="s">
        <v>115</v>
      </c>
      <c r="G163" s="12">
        <v>42</v>
      </c>
      <c r="H163" s="12">
        <v>59</v>
      </c>
      <c r="I163" s="2">
        <v>0.71186440677966101</v>
      </c>
      <c r="J163" s="3">
        <v>29.898305084745761</v>
      </c>
    </row>
    <row r="164" spans="5:10" x14ac:dyDescent="0.35">
      <c r="E164" t="s">
        <v>4</v>
      </c>
      <c r="F164" t="s">
        <v>113</v>
      </c>
      <c r="G164" s="12">
        <v>91</v>
      </c>
      <c r="H164" s="12">
        <v>132</v>
      </c>
      <c r="I164" s="2">
        <v>0.68939393939393945</v>
      </c>
      <c r="J164" s="3">
        <v>72.386363636363626</v>
      </c>
    </row>
    <row r="165" spans="5:10" x14ac:dyDescent="0.35">
      <c r="E165" t="s">
        <v>4</v>
      </c>
      <c r="F165" t="s">
        <v>112</v>
      </c>
      <c r="G165" s="12">
        <v>23</v>
      </c>
      <c r="H165" s="12">
        <v>34</v>
      </c>
      <c r="I165" s="2">
        <v>0.67647058823529416</v>
      </c>
      <c r="J165" s="3">
        <v>16.235294117647062</v>
      </c>
    </row>
    <row r="166" spans="5:10" x14ac:dyDescent="0.35">
      <c r="E166" t="s">
        <v>4</v>
      </c>
      <c r="F166" t="s">
        <v>343</v>
      </c>
      <c r="G166" s="12">
        <v>14</v>
      </c>
      <c r="H166" s="12">
        <v>17</v>
      </c>
      <c r="I166" s="2">
        <v>0.82352941176470584</v>
      </c>
      <c r="J166" s="3">
        <v>9.882352941176471</v>
      </c>
    </row>
    <row r="167" spans="5:10" x14ac:dyDescent="0.35">
      <c r="E167" t="s">
        <v>4</v>
      </c>
      <c r="F167" t="s">
        <v>411</v>
      </c>
      <c r="G167" s="12">
        <v>1</v>
      </c>
      <c r="H167" s="12">
        <v>1</v>
      </c>
      <c r="I167" s="2">
        <v>1</v>
      </c>
      <c r="J167" s="3">
        <v>1</v>
      </c>
    </row>
    <row r="168" spans="5:10" x14ac:dyDescent="0.35">
      <c r="E168" t="s">
        <v>344</v>
      </c>
      <c r="F168" t="s">
        <v>345</v>
      </c>
      <c r="G168" s="12">
        <v>19</v>
      </c>
      <c r="H168" s="12">
        <v>29</v>
      </c>
      <c r="I168" s="2">
        <v>0.65517241379310343</v>
      </c>
      <c r="J168" s="3">
        <v>57</v>
      </c>
    </row>
    <row r="169" spans="5:10" x14ac:dyDescent="0.35">
      <c r="E169" t="s">
        <v>344</v>
      </c>
      <c r="F169" t="s">
        <v>346</v>
      </c>
      <c r="G169" s="12">
        <v>21</v>
      </c>
      <c r="H169" s="12">
        <v>26</v>
      </c>
      <c r="I169" s="2">
        <v>0.80769230769230771</v>
      </c>
      <c r="J169" s="3">
        <v>63</v>
      </c>
    </row>
    <row r="170" spans="5:10" x14ac:dyDescent="0.35">
      <c r="E170" t="s">
        <v>344</v>
      </c>
      <c r="F170" t="s">
        <v>401</v>
      </c>
      <c r="G170" s="12">
        <v>1</v>
      </c>
      <c r="H170" s="12">
        <v>3</v>
      </c>
      <c r="I170" s="2">
        <v>0.33333333333333331</v>
      </c>
      <c r="J170" s="3">
        <v>3</v>
      </c>
    </row>
    <row r="171" spans="5:10" x14ac:dyDescent="0.35">
      <c r="E171" t="s">
        <v>344</v>
      </c>
      <c r="F171" t="s">
        <v>392</v>
      </c>
      <c r="G171" s="12">
        <v>1</v>
      </c>
      <c r="H171" s="12">
        <v>3</v>
      </c>
      <c r="I171" s="2">
        <v>0.33333333333333331</v>
      </c>
      <c r="J171" s="3">
        <v>3</v>
      </c>
    </row>
    <row r="172" spans="5:10" x14ac:dyDescent="0.35">
      <c r="E172" t="s">
        <v>344</v>
      </c>
      <c r="F172" t="s">
        <v>377</v>
      </c>
      <c r="G172" s="12">
        <v>4</v>
      </c>
      <c r="H172" s="12">
        <v>5</v>
      </c>
      <c r="I172" s="2">
        <v>0.8</v>
      </c>
      <c r="J172" s="3">
        <v>12</v>
      </c>
    </row>
    <row r="173" spans="5:10" x14ac:dyDescent="0.35">
      <c r="E173" t="s">
        <v>344</v>
      </c>
      <c r="F173" t="s">
        <v>412</v>
      </c>
      <c r="G173" s="12">
        <v>1</v>
      </c>
      <c r="H173" s="12">
        <v>2</v>
      </c>
      <c r="I173" s="2">
        <v>0.5</v>
      </c>
      <c r="J173" s="3">
        <v>3</v>
      </c>
    </row>
    <row r="174" spans="5:10" x14ac:dyDescent="0.35">
      <c r="E174" t="s">
        <v>252</v>
      </c>
      <c r="F174" t="s">
        <v>253</v>
      </c>
      <c r="G174" s="12">
        <v>4</v>
      </c>
      <c r="H174" s="12">
        <v>6</v>
      </c>
      <c r="I174" s="2">
        <v>0.66666666666666663</v>
      </c>
      <c r="J174" s="3">
        <v>12</v>
      </c>
    </row>
    <row r="175" spans="5:10" x14ac:dyDescent="0.35">
      <c r="E175" t="s">
        <v>252</v>
      </c>
      <c r="F175" t="s">
        <v>277</v>
      </c>
      <c r="G175" s="12">
        <v>9</v>
      </c>
      <c r="H175" s="12">
        <v>12</v>
      </c>
      <c r="I175" s="2">
        <v>0.75</v>
      </c>
      <c r="J175" s="3">
        <v>27</v>
      </c>
    </row>
    <row r="176" spans="5:10" x14ac:dyDescent="0.35">
      <c r="E176" t="s">
        <v>347</v>
      </c>
      <c r="F176" t="s">
        <v>348</v>
      </c>
      <c r="G176" s="12">
        <v>3</v>
      </c>
      <c r="H176" s="12">
        <v>4</v>
      </c>
      <c r="I176" s="2">
        <v>0.75</v>
      </c>
      <c r="J176" s="3">
        <v>9</v>
      </c>
    </row>
    <row r="177" spans="5:10" x14ac:dyDescent="0.35">
      <c r="E177" t="s">
        <v>347</v>
      </c>
      <c r="F177" t="s">
        <v>349</v>
      </c>
      <c r="G177" s="12">
        <v>1</v>
      </c>
      <c r="H177" s="12">
        <v>4</v>
      </c>
      <c r="I177" s="2">
        <v>0.25</v>
      </c>
      <c r="J177" s="3">
        <v>3</v>
      </c>
    </row>
    <row r="178" spans="5:10" x14ac:dyDescent="0.35">
      <c r="E178" t="s">
        <v>347</v>
      </c>
      <c r="F178" t="s">
        <v>393</v>
      </c>
      <c r="G178" s="12">
        <v>3</v>
      </c>
      <c r="H178" s="12">
        <v>3</v>
      </c>
      <c r="I178" s="2">
        <v>1</v>
      </c>
      <c r="J178" s="3">
        <v>9</v>
      </c>
    </row>
    <row r="179" spans="5:10" x14ac:dyDescent="0.35">
      <c r="E179" t="s">
        <v>347</v>
      </c>
      <c r="F179" t="s">
        <v>394</v>
      </c>
      <c r="G179" s="12">
        <v>34</v>
      </c>
      <c r="H179" s="12">
        <v>36</v>
      </c>
      <c r="I179" s="2">
        <v>0.94444444444444442</v>
      </c>
      <c r="J179" s="3">
        <v>102</v>
      </c>
    </row>
    <row r="180" spans="5:10" x14ac:dyDescent="0.35">
      <c r="E180" t="s">
        <v>347</v>
      </c>
      <c r="F180" t="s">
        <v>404</v>
      </c>
      <c r="G180" s="12">
        <v>1</v>
      </c>
      <c r="H180" s="12">
        <v>1</v>
      </c>
      <c r="I180" s="2">
        <v>1</v>
      </c>
      <c r="J180" s="3">
        <v>3</v>
      </c>
    </row>
    <row r="181" spans="5:10" x14ac:dyDescent="0.35">
      <c r="E181" t="s">
        <v>347</v>
      </c>
      <c r="F181" t="s">
        <v>413</v>
      </c>
      <c r="G181" s="12">
        <v>21</v>
      </c>
      <c r="H181" s="12">
        <v>26</v>
      </c>
      <c r="I181" s="2">
        <v>0.80769230769230771</v>
      </c>
      <c r="J181" s="3">
        <v>63</v>
      </c>
    </row>
    <row r="182" spans="5:10" x14ac:dyDescent="0.35">
      <c r="E182" t="s">
        <v>347</v>
      </c>
      <c r="F182" t="s">
        <v>418</v>
      </c>
      <c r="G182" s="12">
        <v>2</v>
      </c>
      <c r="H182" s="12">
        <v>3</v>
      </c>
      <c r="I182" s="2">
        <v>0.66666666666666663</v>
      </c>
      <c r="J182" s="3">
        <v>6</v>
      </c>
    </row>
    <row r="183" spans="5:10" x14ac:dyDescent="0.35">
      <c r="E183" t="s">
        <v>347</v>
      </c>
      <c r="F183" t="s">
        <v>421</v>
      </c>
      <c r="G183" s="12">
        <v>2</v>
      </c>
      <c r="H183" s="12">
        <v>2</v>
      </c>
      <c r="I183" s="2">
        <v>1</v>
      </c>
      <c r="J183" s="3">
        <v>6</v>
      </c>
    </row>
    <row r="184" spans="5:10" x14ac:dyDescent="0.35">
      <c r="E184" t="s">
        <v>347</v>
      </c>
      <c r="F184" t="s">
        <v>428</v>
      </c>
      <c r="G184" s="12">
        <v>1</v>
      </c>
      <c r="H184" s="12">
        <v>1</v>
      </c>
      <c r="I184" s="2">
        <v>1</v>
      </c>
      <c r="J184" s="3">
        <v>3</v>
      </c>
    </row>
    <row r="185" spans="5:10" x14ac:dyDescent="0.35">
      <c r="E185" t="s">
        <v>44</v>
      </c>
      <c r="F185" t="s">
        <v>207</v>
      </c>
      <c r="G185" s="12">
        <v>3</v>
      </c>
      <c r="H185" s="12">
        <v>4</v>
      </c>
      <c r="I185" s="2">
        <v>0.75</v>
      </c>
      <c r="J185" s="3">
        <v>1.5</v>
      </c>
    </row>
    <row r="186" spans="5:10" x14ac:dyDescent="0.35">
      <c r="E186" t="s">
        <v>254</v>
      </c>
      <c r="F186" t="s">
        <v>255</v>
      </c>
      <c r="G186" s="12">
        <v>4</v>
      </c>
      <c r="H186" s="12">
        <v>5</v>
      </c>
      <c r="I186" s="2">
        <v>0.8</v>
      </c>
      <c r="J186" s="3">
        <v>7.2</v>
      </c>
    </row>
    <row r="187" spans="5:10" x14ac:dyDescent="0.35">
      <c r="E187" t="s">
        <v>254</v>
      </c>
      <c r="F187" t="s">
        <v>256</v>
      </c>
      <c r="G187" s="12">
        <v>1</v>
      </c>
      <c r="H187" s="12">
        <v>2</v>
      </c>
      <c r="I187" s="2">
        <v>0.5</v>
      </c>
      <c r="J187" s="3">
        <v>0.5</v>
      </c>
    </row>
    <row r="188" spans="5:10" x14ac:dyDescent="0.35">
      <c r="E188" t="s">
        <v>23</v>
      </c>
      <c r="F188" t="s">
        <v>136</v>
      </c>
      <c r="G188" s="12">
        <v>36</v>
      </c>
      <c r="H188" s="12">
        <v>40</v>
      </c>
      <c r="I188" s="2">
        <v>0.9</v>
      </c>
      <c r="J188" s="3">
        <v>27.900000000000002</v>
      </c>
    </row>
    <row r="189" spans="5:10" x14ac:dyDescent="0.35">
      <c r="E189" t="s">
        <v>23</v>
      </c>
      <c r="F189" t="s">
        <v>133</v>
      </c>
      <c r="G189" s="12">
        <v>8</v>
      </c>
      <c r="H189" s="12">
        <v>8</v>
      </c>
      <c r="I189" s="2">
        <v>1</v>
      </c>
      <c r="J189" s="3">
        <v>3</v>
      </c>
    </row>
    <row r="190" spans="5:10" x14ac:dyDescent="0.35">
      <c r="E190" t="s">
        <v>23</v>
      </c>
      <c r="F190" t="s">
        <v>135</v>
      </c>
      <c r="G190" s="12">
        <v>43</v>
      </c>
      <c r="H190" s="12">
        <v>58</v>
      </c>
      <c r="I190" s="2">
        <v>0.74137931034482762</v>
      </c>
      <c r="J190" s="3">
        <v>28.172413793103448</v>
      </c>
    </row>
    <row r="191" spans="5:10" x14ac:dyDescent="0.35">
      <c r="E191" t="s">
        <v>23</v>
      </c>
      <c r="F191" t="s">
        <v>137</v>
      </c>
      <c r="G191" s="12">
        <v>12</v>
      </c>
      <c r="H191" s="12">
        <v>15</v>
      </c>
      <c r="I191" s="2">
        <v>0.8</v>
      </c>
      <c r="J191" s="3">
        <v>10.4</v>
      </c>
    </row>
    <row r="192" spans="5:10" x14ac:dyDescent="0.35">
      <c r="E192" t="s">
        <v>23</v>
      </c>
      <c r="F192" t="s">
        <v>326</v>
      </c>
      <c r="G192" s="12">
        <v>9</v>
      </c>
      <c r="H192" s="12">
        <v>15</v>
      </c>
      <c r="I192" s="2">
        <v>0.6</v>
      </c>
      <c r="J192" s="3">
        <v>7.2</v>
      </c>
    </row>
    <row r="193" spans="5:10" x14ac:dyDescent="0.35">
      <c r="E193" t="s">
        <v>34</v>
      </c>
      <c r="F193" t="s">
        <v>162</v>
      </c>
      <c r="G193" s="12">
        <v>16</v>
      </c>
      <c r="H193" s="12">
        <v>21</v>
      </c>
      <c r="I193" s="2">
        <v>0.76190476190476186</v>
      </c>
      <c r="J193" s="3">
        <v>9.1428571428571423</v>
      </c>
    </row>
    <row r="194" spans="5:10" x14ac:dyDescent="0.35">
      <c r="E194" t="s">
        <v>34</v>
      </c>
      <c r="F194" t="s">
        <v>163</v>
      </c>
      <c r="G194" s="12">
        <v>17</v>
      </c>
      <c r="H194" s="12">
        <v>20</v>
      </c>
      <c r="I194" s="2">
        <v>0.85</v>
      </c>
      <c r="J194" s="3">
        <v>14.45</v>
      </c>
    </row>
    <row r="195" spans="5:10" x14ac:dyDescent="0.35">
      <c r="E195" t="s">
        <v>34</v>
      </c>
      <c r="F195" t="s">
        <v>161</v>
      </c>
      <c r="G195" s="12">
        <v>16</v>
      </c>
      <c r="H195" s="12">
        <v>27</v>
      </c>
      <c r="I195" s="2">
        <v>0.59259259259259256</v>
      </c>
      <c r="J195" s="3">
        <v>11.25925925925926</v>
      </c>
    </row>
    <row r="196" spans="5:10" x14ac:dyDescent="0.35">
      <c r="E196" t="s">
        <v>278</v>
      </c>
      <c r="F196" t="s">
        <v>279</v>
      </c>
      <c r="G196" s="12">
        <v>9</v>
      </c>
      <c r="H196" s="12">
        <v>9</v>
      </c>
      <c r="I196" s="2">
        <v>1</v>
      </c>
      <c r="J196" s="3">
        <v>27</v>
      </c>
    </row>
    <row r="197" spans="5:10" x14ac:dyDescent="0.35">
      <c r="E197" t="s">
        <v>45</v>
      </c>
      <c r="F197" t="s">
        <v>159</v>
      </c>
      <c r="G197" s="12">
        <v>18</v>
      </c>
      <c r="H197" s="12">
        <v>24</v>
      </c>
      <c r="I197" s="2">
        <v>0.75</v>
      </c>
      <c r="J197" s="3">
        <v>18.75</v>
      </c>
    </row>
    <row r="198" spans="5:10" x14ac:dyDescent="0.35">
      <c r="E198" t="s">
        <v>45</v>
      </c>
      <c r="F198" t="s">
        <v>223</v>
      </c>
      <c r="G198" s="12">
        <v>22</v>
      </c>
      <c r="H198" s="12">
        <v>28</v>
      </c>
      <c r="I198" s="2">
        <v>0.7857142857142857</v>
      </c>
      <c r="J198" s="3">
        <v>16.5</v>
      </c>
    </row>
    <row r="199" spans="5:10" x14ac:dyDescent="0.35">
      <c r="E199" t="s">
        <v>46</v>
      </c>
      <c r="F199" t="s">
        <v>164</v>
      </c>
      <c r="G199" s="12">
        <v>13</v>
      </c>
      <c r="H199" s="12">
        <v>22</v>
      </c>
      <c r="I199" s="2">
        <v>0.59090909090909094</v>
      </c>
      <c r="J199" s="3">
        <v>10.636363636363637</v>
      </c>
    </row>
    <row r="200" spans="5:10" x14ac:dyDescent="0.35">
      <c r="E200" t="s">
        <v>15</v>
      </c>
      <c r="F200" t="s">
        <v>164</v>
      </c>
      <c r="G200" s="12">
        <v>12</v>
      </c>
      <c r="H200" s="12">
        <v>15</v>
      </c>
      <c r="I200" s="2">
        <v>0.8</v>
      </c>
      <c r="J200" s="3">
        <v>10.4</v>
      </c>
    </row>
    <row r="201" spans="5:10" x14ac:dyDescent="0.35">
      <c r="E201" t="s">
        <v>47</v>
      </c>
      <c r="F201" t="s">
        <v>50</v>
      </c>
      <c r="G201" s="12">
        <v>9</v>
      </c>
      <c r="H201" s="12">
        <v>10</v>
      </c>
      <c r="I201" s="2">
        <v>0.9</v>
      </c>
      <c r="J201" s="3">
        <v>9.9</v>
      </c>
    </row>
    <row r="202" spans="5:10" x14ac:dyDescent="0.35">
      <c r="E202" t="s">
        <v>35</v>
      </c>
      <c r="F202" t="s">
        <v>165</v>
      </c>
      <c r="G202" s="12">
        <v>25</v>
      </c>
      <c r="H202" s="12">
        <v>33</v>
      </c>
      <c r="I202" s="2">
        <v>0.75757575757575757</v>
      </c>
      <c r="J202" s="3">
        <v>22.727272727272727</v>
      </c>
    </row>
    <row r="203" spans="5:10" x14ac:dyDescent="0.35">
      <c r="E203" t="s">
        <v>35</v>
      </c>
      <c r="F203" t="s">
        <v>167</v>
      </c>
      <c r="G203" s="12">
        <v>2</v>
      </c>
      <c r="H203" s="12">
        <v>4</v>
      </c>
      <c r="I203" s="2">
        <v>0.5</v>
      </c>
      <c r="J203" s="3">
        <v>1</v>
      </c>
    </row>
    <row r="204" spans="5:10" x14ac:dyDescent="0.35">
      <c r="E204" t="s">
        <v>35</v>
      </c>
      <c r="F204" t="s">
        <v>166</v>
      </c>
      <c r="G204" s="12">
        <v>10</v>
      </c>
      <c r="H204" s="12">
        <v>15</v>
      </c>
      <c r="I204" s="2">
        <v>0.66666666666666663</v>
      </c>
      <c r="J204" s="3">
        <v>6.6666666666666661</v>
      </c>
    </row>
    <row r="205" spans="5:10" x14ac:dyDescent="0.35">
      <c r="E205" t="s">
        <v>35</v>
      </c>
      <c r="F205" t="s">
        <v>350</v>
      </c>
      <c r="G205" s="12">
        <v>5</v>
      </c>
      <c r="H205" s="12">
        <v>6</v>
      </c>
      <c r="I205" s="2">
        <v>0.83333333333333337</v>
      </c>
      <c r="J205" s="3">
        <v>3.333333333333333</v>
      </c>
    </row>
    <row r="206" spans="5:10" x14ac:dyDescent="0.35">
      <c r="E206" t="s">
        <v>16</v>
      </c>
      <c r="F206" t="s">
        <v>168</v>
      </c>
      <c r="G206" s="12">
        <v>11</v>
      </c>
      <c r="H206" s="12">
        <v>15</v>
      </c>
      <c r="I206" s="2">
        <v>0.73333333333333328</v>
      </c>
      <c r="J206" s="3">
        <v>8.0666666666666664</v>
      </c>
    </row>
    <row r="207" spans="5:10" x14ac:dyDescent="0.35">
      <c r="E207" t="s">
        <v>16</v>
      </c>
      <c r="F207" t="s">
        <v>169</v>
      </c>
      <c r="G207" s="12">
        <v>4</v>
      </c>
      <c r="H207" s="12">
        <v>9</v>
      </c>
      <c r="I207" s="2">
        <v>0.44444444444444442</v>
      </c>
      <c r="J207" s="3">
        <v>5.333333333333333</v>
      </c>
    </row>
    <row r="208" spans="5:10" x14ac:dyDescent="0.35">
      <c r="E208" t="s">
        <v>17</v>
      </c>
      <c r="F208" t="s">
        <v>160</v>
      </c>
      <c r="G208" s="12">
        <v>35</v>
      </c>
      <c r="H208" s="12">
        <v>47</v>
      </c>
      <c r="I208" s="2">
        <v>0.74468085106382975</v>
      </c>
      <c r="J208" s="3">
        <v>26.808510638297872</v>
      </c>
    </row>
    <row r="209" spans="5:10" x14ac:dyDescent="0.35">
      <c r="E209" t="s">
        <v>5</v>
      </c>
      <c r="F209" t="s">
        <v>50</v>
      </c>
      <c r="G209" s="12">
        <v>32</v>
      </c>
      <c r="H209" s="12">
        <v>41</v>
      </c>
      <c r="I209" s="2">
        <v>0.78048780487804881</v>
      </c>
      <c r="J209" s="3">
        <v>22.634146341463413</v>
      </c>
    </row>
    <row r="210" spans="5:10" x14ac:dyDescent="0.35">
      <c r="E210" t="s">
        <v>5</v>
      </c>
      <c r="F210" t="s">
        <v>102</v>
      </c>
      <c r="G210" s="12">
        <v>29</v>
      </c>
      <c r="H210" s="12">
        <v>37</v>
      </c>
      <c r="I210" s="2">
        <v>0.78378378378378377</v>
      </c>
      <c r="J210" s="3">
        <v>21.162162162162161</v>
      </c>
    </row>
    <row r="211" spans="5:10" x14ac:dyDescent="0.35">
      <c r="E211" t="s">
        <v>5</v>
      </c>
      <c r="F211" t="s">
        <v>109</v>
      </c>
      <c r="G211" s="12">
        <v>26</v>
      </c>
      <c r="H211" s="12">
        <v>36</v>
      </c>
      <c r="I211" s="2">
        <v>0.72222222222222221</v>
      </c>
      <c r="J211" s="3">
        <v>23.833333333333332</v>
      </c>
    </row>
    <row r="212" spans="5:10" x14ac:dyDescent="0.35">
      <c r="E212" t="s">
        <v>5</v>
      </c>
      <c r="F212" t="s">
        <v>108</v>
      </c>
      <c r="G212" s="12">
        <v>28</v>
      </c>
      <c r="H212" s="12">
        <v>41</v>
      </c>
      <c r="I212" s="2">
        <v>0.68292682926829273</v>
      </c>
      <c r="J212" s="3">
        <v>21.170731707317074</v>
      </c>
    </row>
    <row r="213" spans="5:10" x14ac:dyDescent="0.35">
      <c r="E213" t="s">
        <v>5</v>
      </c>
      <c r="F213" t="s">
        <v>106</v>
      </c>
      <c r="G213" s="12">
        <v>28</v>
      </c>
      <c r="H213" s="12">
        <v>39</v>
      </c>
      <c r="I213" s="2">
        <v>0.71794871794871795</v>
      </c>
      <c r="J213" s="3">
        <v>20.102564102564102</v>
      </c>
    </row>
    <row r="214" spans="5:10" x14ac:dyDescent="0.35">
      <c r="E214" t="s">
        <v>5</v>
      </c>
      <c r="F214" t="s">
        <v>101</v>
      </c>
      <c r="G214" s="12">
        <v>46</v>
      </c>
      <c r="H214" s="12">
        <v>66</v>
      </c>
      <c r="I214" s="2">
        <v>0.69696969696969702</v>
      </c>
      <c r="J214" s="3">
        <v>34.848484848484851</v>
      </c>
    </row>
    <row r="215" spans="5:10" x14ac:dyDescent="0.35">
      <c r="E215" t="s">
        <v>5</v>
      </c>
      <c r="F215" t="s">
        <v>103</v>
      </c>
      <c r="G215" s="12">
        <v>37</v>
      </c>
      <c r="H215" s="12">
        <v>56</v>
      </c>
      <c r="I215" s="2">
        <v>0.6607142857142857</v>
      </c>
      <c r="J215" s="3">
        <v>29.732142857142858</v>
      </c>
    </row>
    <row r="216" spans="5:10" x14ac:dyDescent="0.35">
      <c r="E216" t="s">
        <v>5</v>
      </c>
      <c r="F216" t="s">
        <v>104</v>
      </c>
      <c r="G216" s="12">
        <v>37</v>
      </c>
      <c r="H216" s="12">
        <v>56</v>
      </c>
      <c r="I216" s="2">
        <v>0.6607142857142857</v>
      </c>
      <c r="J216" s="3">
        <v>25.107142857142858</v>
      </c>
    </row>
    <row r="217" spans="5:10" x14ac:dyDescent="0.35">
      <c r="E217" t="s">
        <v>5</v>
      </c>
      <c r="F217" t="s">
        <v>111</v>
      </c>
      <c r="G217" s="12">
        <v>19</v>
      </c>
      <c r="H217" s="12">
        <v>37</v>
      </c>
      <c r="I217" s="2">
        <v>0.51351351351351349</v>
      </c>
      <c r="J217" s="3">
        <v>14.378378378378379</v>
      </c>
    </row>
    <row r="218" spans="5:10" x14ac:dyDescent="0.35">
      <c r="E218" t="s">
        <v>5</v>
      </c>
      <c r="F218" t="s">
        <v>107</v>
      </c>
      <c r="G218" s="12">
        <v>27</v>
      </c>
      <c r="H218" s="12">
        <v>39</v>
      </c>
      <c r="I218" s="2">
        <v>0.69230769230769229</v>
      </c>
      <c r="J218" s="3">
        <v>23.53846153846154</v>
      </c>
    </row>
    <row r="219" spans="5:10" x14ac:dyDescent="0.35">
      <c r="E219" t="s">
        <v>5</v>
      </c>
      <c r="F219" t="s">
        <v>105</v>
      </c>
      <c r="G219" s="12">
        <v>27</v>
      </c>
      <c r="H219" s="12">
        <v>43</v>
      </c>
      <c r="I219" s="2">
        <v>0.62790697674418605</v>
      </c>
      <c r="J219" s="3">
        <v>24.488372093023255</v>
      </c>
    </row>
    <row r="220" spans="5:10" x14ac:dyDescent="0.35">
      <c r="E220" t="s">
        <v>5</v>
      </c>
      <c r="F220" t="s">
        <v>110</v>
      </c>
      <c r="G220" s="12">
        <v>12</v>
      </c>
      <c r="H220" s="12">
        <v>19</v>
      </c>
      <c r="I220" s="2">
        <v>0.63157894736842102</v>
      </c>
      <c r="J220" s="3">
        <v>8.8421052631578938</v>
      </c>
    </row>
    <row r="221" spans="5:10" x14ac:dyDescent="0.35">
      <c r="E221" t="s">
        <v>5</v>
      </c>
      <c r="F221" t="s">
        <v>351</v>
      </c>
      <c r="G221" s="12">
        <v>10</v>
      </c>
      <c r="H221" s="12">
        <v>16</v>
      </c>
      <c r="I221" s="2">
        <v>0.625</v>
      </c>
      <c r="J221" s="3">
        <v>11.25</v>
      </c>
    </row>
    <row r="222" spans="5:10" x14ac:dyDescent="0.35">
      <c r="E222" t="s">
        <v>5</v>
      </c>
      <c r="F222" t="s">
        <v>353</v>
      </c>
      <c r="G222" s="12">
        <v>8</v>
      </c>
      <c r="H222" s="12">
        <v>9</v>
      </c>
      <c r="I222" s="2">
        <v>0.88888888888888884</v>
      </c>
      <c r="J222" s="3">
        <v>6.2222222222222223</v>
      </c>
    </row>
    <row r="223" spans="5:10" x14ac:dyDescent="0.35">
      <c r="E223" t="s">
        <v>5</v>
      </c>
      <c r="F223" t="s">
        <v>352</v>
      </c>
      <c r="G223" s="12">
        <v>1</v>
      </c>
      <c r="H223" s="12">
        <v>2</v>
      </c>
      <c r="I223" s="2">
        <v>0.5</v>
      </c>
      <c r="J223" s="3">
        <v>3</v>
      </c>
    </row>
    <row r="224" spans="5:10" x14ac:dyDescent="0.35">
      <c r="E224" t="s">
        <v>5</v>
      </c>
      <c r="F224" t="s">
        <v>378</v>
      </c>
      <c r="G224" s="12">
        <v>4</v>
      </c>
      <c r="H224" s="12">
        <v>4</v>
      </c>
      <c r="I224" s="2">
        <v>1</v>
      </c>
      <c r="J224" s="3">
        <v>12</v>
      </c>
    </row>
    <row r="225" spans="5:10" x14ac:dyDescent="0.35">
      <c r="E225" t="s">
        <v>65</v>
      </c>
      <c r="F225" t="s">
        <v>133</v>
      </c>
      <c r="G225" s="12">
        <v>9</v>
      </c>
      <c r="H225" s="12">
        <v>14</v>
      </c>
      <c r="I225" s="2">
        <v>0.6428571428571429</v>
      </c>
      <c r="J225" s="3">
        <v>7.7142857142857135</v>
      </c>
    </row>
    <row r="226" spans="5:10" x14ac:dyDescent="0.35">
      <c r="E226" t="s">
        <v>65</v>
      </c>
      <c r="F226" t="s">
        <v>204</v>
      </c>
      <c r="G226" s="12">
        <v>13</v>
      </c>
      <c r="H226" s="12">
        <v>15</v>
      </c>
      <c r="I226" s="2">
        <v>0.8666666666666667</v>
      </c>
      <c r="J226" s="3">
        <v>12.133333333333333</v>
      </c>
    </row>
    <row r="227" spans="5:10" x14ac:dyDescent="0.35">
      <c r="E227" t="s">
        <v>257</v>
      </c>
      <c r="F227" t="s">
        <v>133</v>
      </c>
      <c r="G227" s="12">
        <v>26</v>
      </c>
      <c r="H227" s="12">
        <v>31</v>
      </c>
      <c r="I227" s="2">
        <v>0.83870967741935487</v>
      </c>
      <c r="J227" s="3">
        <v>62.903225806451616</v>
      </c>
    </row>
    <row r="228" spans="5:10" x14ac:dyDescent="0.35">
      <c r="E228" t="s">
        <v>257</v>
      </c>
      <c r="F228" t="s">
        <v>258</v>
      </c>
      <c r="G228" s="12">
        <v>26</v>
      </c>
      <c r="H228" s="12">
        <v>31</v>
      </c>
      <c r="I228" s="2">
        <v>0.83870967741935487</v>
      </c>
      <c r="J228" s="3">
        <v>62.903225806451616</v>
      </c>
    </row>
    <row r="229" spans="5:10" x14ac:dyDescent="0.35">
      <c r="E229" t="s">
        <v>257</v>
      </c>
      <c r="F229" t="s">
        <v>387</v>
      </c>
      <c r="G229" s="12">
        <v>3</v>
      </c>
      <c r="H229" s="12">
        <v>4</v>
      </c>
      <c r="I229" s="2">
        <v>0.75</v>
      </c>
      <c r="J229" s="3">
        <v>9</v>
      </c>
    </row>
    <row r="230" spans="5:10" x14ac:dyDescent="0.35">
      <c r="E230" t="s">
        <v>36</v>
      </c>
      <c r="F230" t="s">
        <v>199</v>
      </c>
      <c r="G230" s="12">
        <v>16</v>
      </c>
      <c r="H230" s="12">
        <v>20</v>
      </c>
      <c r="I230" s="2">
        <v>0.8</v>
      </c>
      <c r="J230" s="3">
        <v>15.2</v>
      </c>
    </row>
    <row r="231" spans="5:10" x14ac:dyDescent="0.35">
      <c r="E231" t="s">
        <v>36</v>
      </c>
      <c r="F231" t="s">
        <v>216</v>
      </c>
      <c r="G231" s="12">
        <v>7</v>
      </c>
      <c r="H231" s="12">
        <v>10</v>
      </c>
      <c r="I231" s="2">
        <v>0.7</v>
      </c>
      <c r="J231" s="3">
        <v>4.2</v>
      </c>
    </row>
    <row r="232" spans="5:10" x14ac:dyDescent="0.35">
      <c r="E232" t="s">
        <v>36</v>
      </c>
      <c r="F232" t="s">
        <v>354</v>
      </c>
      <c r="G232" s="12">
        <v>1</v>
      </c>
      <c r="H232" s="12">
        <v>1</v>
      </c>
      <c r="I232" s="2">
        <v>1</v>
      </c>
      <c r="J232" s="3">
        <v>3</v>
      </c>
    </row>
    <row r="233" spans="5:10" x14ac:dyDescent="0.35">
      <c r="E233" t="s">
        <v>36</v>
      </c>
      <c r="F233" t="s">
        <v>429</v>
      </c>
      <c r="G233" s="12">
        <v>0</v>
      </c>
      <c r="H233" s="12">
        <v>1</v>
      </c>
      <c r="I233" s="2">
        <v>0</v>
      </c>
      <c r="J233" s="3">
        <v>0</v>
      </c>
    </row>
    <row r="234" spans="5:10" x14ac:dyDescent="0.35">
      <c r="E234" t="s">
        <v>18</v>
      </c>
      <c r="F234" t="s">
        <v>195</v>
      </c>
      <c r="G234" s="12">
        <v>15</v>
      </c>
      <c r="H234" s="12">
        <v>22</v>
      </c>
      <c r="I234" s="2">
        <v>0.68181818181818177</v>
      </c>
      <c r="J234" s="3">
        <v>29.31818181818182</v>
      </c>
    </row>
    <row r="235" spans="5:10" x14ac:dyDescent="0.35">
      <c r="E235" t="s">
        <v>18</v>
      </c>
      <c r="F235" t="s">
        <v>335</v>
      </c>
      <c r="G235" s="12">
        <v>4</v>
      </c>
      <c r="H235" s="12">
        <v>4</v>
      </c>
      <c r="I235" s="2">
        <v>1</v>
      </c>
      <c r="J235" s="3">
        <v>12</v>
      </c>
    </row>
    <row r="236" spans="5:10" x14ac:dyDescent="0.35">
      <c r="E236" t="s">
        <v>379</v>
      </c>
      <c r="F236" t="s">
        <v>380</v>
      </c>
      <c r="G236" s="12">
        <v>0</v>
      </c>
      <c r="H236" s="12">
        <v>4</v>
      </c>
      <c r="I236" s="2">
        <v>0</v>
      </c>
      <c r="J236" s="3">
        <v>0</v>
      </c>
    </row>
    <row r="237" spans="5:10" x14ac:dyDescent="0.35">
      <c r="E237" t="s">
        <v>37</v>
      </c>
      <c r="F237" t="s">
        <v>139</v>
      </c>
      <c r="G237" s="12">
        <v>31</v>
      </c>
      <c r="H237" s="12">
        <v>40</v>
      </c>
      <c r="I237" s="2">
        <v>0.77500000000000002</v>
      </c>
      <c r="J237" s="3">
        <v>21.7</v>
      </c>
    </row>
    <row r="238" spans="5:10" x14ac:dyDescent="0.35">
      <c r="E238" t="s">
        <v>37</v>
      </c>
      <c r="F238" t="s">
        <v>141</v>
      </c>
      <c r="G238" s="12">
        <v>13</v>
      </c>
      <c r="H238" s="12">
        <v>20</v>
      </c>
      <c r="I238" s="2">
        <v>0.65</v>
      </c>
      <c r="J238" s="3">
        <v>9.1</v>
      </c>
    </row>
    <row r="239" spans="5:10" x14ac:dyDescent="0.35">
      <c r="E239" t="s">
        <v>37</v>
      </c>
      <c r="F239" t="s">
        <v>140</v>
      </c>
      <c r="G239" s="12">
        <v>13</v>
      </c>
      <c r="H239" s="12">
        <v>17</v>
      </c>
      <c r="I239" s="2">
        <v>0.76470588235294112</v>
      </c>
      <c r="J239" s="3">
        <v>9.1764705882352953</v>
      </c>
    </row>
    <row r="240" spans="5:10" x14ac:dyDescent="0.35">
      <c r="E240" t="s">
        <v>37</v>
      </c>
      <c r="F240" t="s">
        <v>142</v>
      </c>
      <c r="G240" s="12">
        <v>10</v>
      </c>
      <c r="H240" s="12">
        <v>11</v>
      </c>
      <c r="I240" s="2">
        <v>0.90909090909090906</v>
      </c>
      <c r="J240" s="3">
        <v>8.1818181818181817</v>
      </c>
    </row>
    <row r="241" spans="5:10" x14ac:dyDescent="0.35">
      <c r="E241" t="s">
        <v>19</v>
      </c>
      <c r="F241" t="s">
        <v>130</v>
      </c>
      <c r="G241" s="12">
        <v>25</v>
      </c>
      <c r="H241" s="12">
        <v>35</v>
      </c>
      <c r="I241" s="2">
        <v>0.7142857142857143</v>
      </c>
      <c r="J241" s="3">
        <v>21.428571428571427</v>
      </c>
    </row>
    <row r="242" spans="5:10" x14ac:dyDescent="0.35">
      <c r="E242" t="s">
        <v>19</v>
      </c>
      <c r="F242" t="s">
        <v>131</v>
      </c>
      <c r="G242" s="12">
        <v>15</v>
      </c>
      <c r="H242" s="12">
        <v>25</v>
      </c>
      <c r="I242" s="2">
        <v>0.6</v>
      </c>
      <c r="J242" s="3">
        <v>10.200000000000001</v>
      </c>
    </row>
    <row r="243" spans="5:10" x14ac:dyDescent="0.35">
      <c r="E243" t="s">
        <v>19</v>
      </c>
      <c r="F243" t="s">
        <v>129</v>
      </c>
      <c r="G243" s="12">
        <v>75</v>
      </c>
      <c r="H243" s="12">
        <v>111</v>
      </c>
      <c r="I243" s="2">
        <v>0.67567567567567566</v>
      </c>
      <c r="J243" s="3">
        <v>56.756756756756758</v>
      </c>
    </row>
    <row r="244" spans="5:10" x14ac:dyDescent="0.35">
      <c r="E244" t="s">
        <v>19</v>
      </c>
      <c r="F244" t="s">
        <v>132</v>
      </c>
      <c r="G244" s="12">
        <v>7</v>
      </c>
      <c r="H244" s="12">
        <v>10</v>
      </c>
      <c r="I244" s="2">
        <v>0.7</v>
      </c>
      <c r="J244" s="3">
        <v>6.3</v>
      </c>
    </row>
    <row r="245" spans="5:10" x14ac:dyDescent="0.35">
      <c r="E245" t="s">
        <v>19</v>
      </c>
      <c r="F245" t="s">
        <v>381</v>
      </c>
      <c r="G245" s="12">
        <v>5</v>
      </c>
      <c r="H245" s="12">
        <v>5</v>
      </c>
      <c r="I245" s="2">
        <v>1</v>
      </c>
      <c r="J245" s="3">
        <v>10</v>
      </c>
    </row>
    <row r="246" spans="5:10" x14ac:dyDescent="0.35">
      <c r="E246" t="s">
        <v>48</v>
      </c>
      <c r="F246" t="s">
        <v>50</v>
      </c>
      <c r="G246" s="12">
        <v>19</v>
      </c>
      <c r="H246" s="12">
        <v>22</v>
      </c>
      <c r="I246" s="2">
        <v>0.86363636363636365</v>
      </c>
      <c r="J246" s="3">
        <v>16.40909090909091</v>
      </c>
    </row>
    <row r="247" spans="5:10" x14ac:dyDescent="0.35">
      <c r="E247" t="s">
        <v>259</v>
      </c>
      <c r="F247" t="s">
        <v>260</v>
      </c>
      <c r="G247" s="12">
        <v>22</v>
      </c>
      <c r="H247" s="12">
        <v>33</v>
      </c>
      <c r="I247" s="2">
        <v>0.66666666666666663</v>
      </c>
      <c r="J247" s="3">
        <v>62</v>
      </c>
    </row>
    <row r="248" spans="5:10" x14ac:dyDescent="0.35">
      <c r="E248" t="s">
        <v>259</v>
      </c>
      <c r="F248" t="s">
        <v>280</v>
      </c>
      <c r="G248" s="12">
        <v>15</v>
      </c>
      <c r="H248" s="12">
        <v>20</v>
      </c>
      <c r="I248" s="2">
        <v>0.75</v>
      </c>
      <c r="J248" s="3">
        <v>45</v>
      </c>
    </row>
    <row r="249" spans="5:10" x14ac:dyDescent="0.35">
      <c r="E249" t="s">
        <v>259</v>
      </c>
      <c r="F249" t="s">
        <v>355</v>
      </c>
      <c r="G249" s="12">
        <v>8</v>
      </c>
      <c r="H249" s="12">
        <v>9</v>
      </c>
      <c r="I249" s="2">
        <v>0.88888888888888884</v>
      </c>
      <c r="J249" s="3">
        <v>4.4444444444444446</v>
      </c>
    </row>
    <row r="250" spans="5:10" x14ac:dyDescent="0.35">
      <c r="E250" t="s">
        <v>259</v>
      </c>
      <c r="F250" t="s">
        <v>382</v>
      </c>
      <c r="G250" s="12">
        <v>7</v>
      </c>
      <c r="H250" s="12">
        <v>8</v>
      </c>
      <c r="I250" s="2">
        <v>0.875</v>
      </c>
      <c r="J250" s="3">
        <v>21</v>
      </c>
    </row>
    <row r="251" spans="5:10" x14ac:dyDescent="0.35">
      <c r="E251" t="s">
        <v>259</v>
      </c>
      <c r="F251" t="s">
        <v>327</v>
      </c>
      <c r="G251" s="12">
        <v>13</v>
      </c>
      <c r="H251" s="12">
        <v>17</v>
      </c>
      <c r="I251" s="2">
        <v>0.76470588235294112</v>
      </c>
      <c r="J251" s="3">
        <v>39</v>
      </c>
    </row>
    <row r="252" spans="5:10" x14ac:dyDescent="0.35">
      <c r="E252" t="s">
        <v>259</v>
      </c>
      <c r="F252" t="s">
        <v>414</v>
      </c>
      <c r="G252" s="12">
        <v>1</v>
      </c>
      <c r="H252" s="12">
        <v>1</v>
      </c>
      <c r="I252" s="2">
        <v>1</v>
      </c>
      <c r="J252" s="3">
        <v>3</v>
      </c>
    </row>
    <row r="253" spans="5:10" x14ac:dyDescent="0.35">
      <c r="E253" t="s">
        <v>261</v>
      </c>
      <c r="F253" t="s">
        <v>50</v>
      </c>
      <c r="G253" s="12">
        <v>13</v>
      </c>
      <c r="H253" s="12">
        <v>14</v>
      </c>
      <c r="I253" s="2">
        <v>0.9285714285714286</v>
      </c>
      <c r="J253" s="3">
        <v>39</v>
      </c>
    </row>
    <row r="254" spans="5:10" x14ac:dyDescent="0.35">
      <c r="E254" t="s">
        <v>49</v>
      </c>
      <c r="F254" t="s">
        <v>50</v>
      </c>
      <c r="G254" s="12">
        <v>10</v>
      </c>
      <c r="H254" s="12">
        <v>18</v>
      </c>
      <c r="I254" s="2">
        <v>0.55555555555555558</v>
      </c>
      <c r="J254" s="3">
        <v>7.7777777777777777</v>
      </c>
    </row>
    <row r="255" spans="5:10" x14ac:dyDescent="0.35">
      <c r="E255" t="s">
        <v>51</v>
      </c>
      <c r="F255" t="s">
        <v>50</v>
      </c>
      <c r="G255" s="12">
        <v>13</v>
      </c>
      <c r="H255" s="12">
        <v>14</v>
      </c>
      <c r="I255" s="2">
        <v>0.9285714285714286</v>
      </c>
      <c r="J255" s="3">
        <v>8.3571428571428577</v>
      </c>
    </row>
    <row r="256" spans="5:10" x14ac:dyDescent="0.35">
      <c r="E256" t="s">
        <v>356</v>
      </c>
      <c r="F256" t="s">
        <v>357</v>
      </c>
      <c r="G256" s="12">
        <v>4</v>
      </c>
      <c r="H256" s="12">
        <v>7</v>
      </c>
      <c r="I256" s="2">
        <v>0.5714285714285714</v>
      </c>
      <c r="J256" s="3">
        <v>12</v>
      </c>
    </row>
    <row r="257" spans="5:10" x14ac:dyDescent="0.35">
      <c r="E257" t="s">
        <v>52</v>
      </c>
      <c r="F257" t="s">
        <v>50</v>
      </c>
      <c r="G257" s="12">
        <v>8</v>
      </c>
      <c r="H257" s="12">
        <v>12</v>
      </c>
      <c r="I257" s="2">
        <v>0.66666666666666663</v>
      </c>
      <c r="J257" s="3">
        <v>7.333333333333333</v>
      </c>
    </row>
    <row r="258" spans="5:10" x14ac:dyDescent="0.35">
      <c r="E258" t="s">
        <v>262</v>
      </c>
      <c r="F258" t="s">
        <v>263</v>
      </c>
      <c r="G258" s="12">
        <v>11</v>
      </c>
      <c r="H258" s="12">
        <v>15</v>
      </c>
      <c r="I258" s="2">
        <v>0.73333333333333328</v>
      </c>
      <c r="J258" s="3">
        <v>33</v>
      </c>
    </row>
    <row r="259" spans="5:10" x14ac:dyDescent="0.35">
      <c r="E259" t="s">
        <v>262</v>
      </c>
      <c r="F259" t="s">
        <v>328</v>
      </c>
      <c r="G259" s="12">
        <v>10</v>
      </c>
      <c r="H259" s="12">
        <v>13</v>
      </c>
      <c r="I259" s="2">
        <v>0.76923076923076927</v>
      </c>
      <c r="J259" s="3">
        <v>30</v>
      </c>
    </row>
    <row r="260" spans="5:10" x14ac:dyDescent="0.35">
      <c r="E260" t="s">
        <v>53</v>
      </c>
      <c r="F260" t="s">
        <v>175</v>
      </c>
      <c r="G260" s="12">
        <v>23</v>
      </c>
      <c r="H260" s="12">
        <v>28</v>
      </c>
      <c r="I260" s="2">
        <v>0.8214285714285714</v>
      </c>
      <c r="J260" s="3">
        <v>20.535714285714288</v>
      </c>
    </row>
    <row r="261" spans="5:10" x14ac:dyDescent="0.35">
      <c r="E261" t="s">
        <v>54</v>
      </c>
      <c r="F261" t="s">
        <v>188</v>
      </c>
      <c r="G261" s="12">
        <v>12</v>
      </c>
      <c r="H261" s="12">
        <v>13</v>
      </c>
      <c r="I261" s="2">
        <v>0.92307692307692313</v>
      </c>
      <c r="J261" s="3">
        <v>9.2307692307692317</v>
      </c>
    </row>
    <row r="262" spans="5:10" x14ac:dyDescent="0.35">
      <c r="E262" t="s">
        <v>264</v>
      </c>
      <c r="F262" t="s">
        <v>147</v>
      </c>
      <c r="G262" s="12">
        <v>16</v>
      </c>
      <c r="H262" s="12">
        <v>19</v>
      </c>
      <c r="I262" s="2">
        <v>0.84210526315789469</v>
      </c>
      <c r="J262" s="3">
        <v>48</v>
      </c>
    </row>
    <row r="263" spans="5:10" x14ac:dyDescent="0.35">
      <c r="E263" t="s">
        <v>55</v>
      </c>
      <c r="F263" t="s">
        <v>50</v>
      </c>
      <c r="G263" s="12">
        <v>5</v>
      </c>
      <c r="H263" s="12">
        <v>7</v>
      </c>
      <c r="I263" s="2">
        <v>0.7142857142857143</v>
      </c>
      <c r="J263" s="3">
        <v>4.2857142857142856</v>
      </c>
    </row>
    <row r="264" spans="5:10" x14ac:dyDescent="0.35">
      <c r="E264" t="s">
        <v>20</v>
      </c>
      <c r="F264" t="s">
        <v>201</v>
      </c>
      <c r="G264" s="12">
        <v>10</v>
      </c>
      <c r="H264" s="12">
        <v>12</v>
      </c>
      <c r="I264" s="2">
        <v>0.83333333333333337</v>
      </c>
      <c r="J264" s="3">
        <v>5</v>
      </c>
    </row>
    <row r="265" spans="5:10" x14ac:dyDescent="0.35">
      <c r="E265" t="s">
        <v>20</v>
      </c>
      <c r="F265" t="s">
        <v>202</v>
      </c>
      <c r="G265" s="12">
        <v>2</v>
      </c>
      <c r="H265" s="12">
        <v>2</v>
      </c>
      <c r="I265" s="2">
        <v>1</v>
      </c>
      <c r="J265" s="3">
        <v>1</v>
      </c>
    </row>
    <row r="266" spans="5:10" x14ac:dyDescent="0.35">
      <c r="E266" t="s">
        <v>20</v>
      </c>
      <c r="F266" t="s">
        <v>419</v>
      </c>
      <c r="G266" s="12">
        <v>3</v>
      </c>
      <c r="H266" s="12">
        <v>4</v>
      </c>
      <c r="I266" s="2">
        <v>0.75</v>
      </c>
      <c r="J266" s="3">
        <v>9</v>
      </c>
    </row>
    <row r="267" spans="5:10" x14ac:dyDescent="0.35">
      <c r="E267" t="s">
        <v>21</v>
      </c>
      <c r="F267" t="s">
        <v>196</v>
      </c>
      <c r="G267" s="12">
        <v>24</v>
      </c>
      <c r="H267" s="12">
        <v>39</v>
      </c>
      <c r="I267" s="2">
        <v>0.61538461538461542</v>
      </c>
      <c r="J267" s="3">
        <v>11.692307692307692</v>
      </c>
    </row>
    <row r="268" spans="5:10" x14ac:dyDescent="0.35">
      <c r="E268" t="s">
        <v>21</v>
      </c>
      <c r="F268" t="s">
        <v>197</v>
      </c>
      <c r="G268" s="12">
        <v>22</v>
      </c>
      <c r="H268" s="12">
        <v>30</v>
      </c>
      <c r="I268" s="2">
        <v>0.73333333333333328</v>
      </c>
      <c r="J268" s="3">
        <v>13.2</v>
      </c>
    </row>
    <row r="269" spans="5:10" x14ac:dyDescent="0.35">
      <c r="E269" t="s">
        <v>21</v>
      </c>
      <c r="F269" t="s">
        <v>198</v>
      </c>
      <c r="G269" s="12">
        <v>13</v>
      </c>
      <c r="H269" s="12">
        <v>17</v>
      </c>
      <c r="I269" s="2">
        <v>0.76470588235294112</v>
      </c>
      <c r="J269" s="3">
        <v>5.3529411764705879</v>
      </c>
    </row>
    <row r="270" spans="5:10" x14ac:dyDescent="0.35">
      <c r="E270" t="s">
        <v>21</v>
      </c>
      <c r="F270" t="s">
        <v>358</v>
      </c>
      <c r="G270" s="12">
        <v>13</v>
      </c>
      <c r="H270" s="12">
        <v>15</v>
      </c>
      <c r="I270" s="2">
        <v>0.8666666666666667</v>
      </c>
      <c r="J270" s="3">
        <v>9.5333333333333332</v>
      </c>
    </row>
    <row r="271" spans="5:10" x14ac:dyDescent="0.35">
      <c r="E271" t="s">
        <v>21</v>
      </c>
      <c r="F271" t="s">
        <v>359</v>
      </c>
      <c r="G271" s="12">
        <v>6</v>
      </c>
      <c r="H271" s="12">
        <v>8</v>
      </c>
      <c r="I271" s="2">
        <v>0.75</v>
      </c>
      <c r="J271" s="3">
        <v>18</v>
      </c>
    </row>
    <row r="272" spans="5:10" x14ac:dyDescent="0.35">
      <c r="E272" t="s">
        <v>360</v>
      </c>
      <c r="F272" t="s">
        <v>147</v>
      </c>
      <c r="G272" s="12">
        <v>3</v>
      </c>
      <c r="H272" s="12">
        <v>3</v>
      </c>
      <c r="I272" s="2">
        <v>1</v>
      </c>
      <c r="J272" s="3">
        <v>9</v>
      </c>
    </row>
    <row r="273" spans="5:10" x14ac:dyDescent="0.35">
      <c r="E273" t="s">
        <v>68</v>
      </c>
      <c r="F273" t="s">
        <v>205</v>
      </c>
      <c r="G273" s="12">
        <v>10</v>
      </c>
      <c r="H273" s="12">
        <v>14</v>
      </c>
      <c r="I273" s="2">
        <v>0.7142857142857143</v>
      </c>
      <c r="J273" s="3">
        <v>6.4285714285714288</v>
      </c>
    </row>
    <row r="274" spans="5:10" x14ac:dyDescent="0.35">
      <c r="E274" t="s">
        <v>361</v>
      </c>
      <c r="F274" t="s">
        <v>362</v>
      </c>
      <c r="G274" s="12">
        <v>44</v>
      </c>
      <c r="H274" s="12">
        <v>61</v>
      </c>
      <c r="I274" s="2">
        <v>0.72131147540983609</v>
      </c>
      <c r="J274" s="3">
        <v>132</v>
      </c>
    </row>
    <row r="275" spans="5:10" x14ac:dyDescent="0.35">
      <c r="E275" t="s">
        <v>361</v>
      </c>
      <c r="F275" t="s">
        <v>395</v>
      </c>
      <c r="G275" s="12">
        <v>63</v>
      </c>
      <c r="H275" s="12">
        <v>81</v>
      </c>
      <c r="I275" s="2">
        <v>0.77777777777777779</v>
      </c>
      <c r="J275" s="3">
        <v>189</v>
      </c>
    </row>
    <row r="276" spans="5:10" x14ac:dyDescent="0.35">
      <c r="E276" t="s">
        <v>361</v>
      </c>
      <c r="F276" t="s">
        <v>383</v>
      </c>
      <c r="G276" s="12">
        <v>0</v>
      </c>
      <c r="H276" s="12">
        <v>1</v>
      </c>
      <c r="I276" s="2">
        <v>0</v>
      </c>
      <c r="J276" s="3">
        <v>0</v>
      </c>
    </row>
    <row r="277" spans="5:10" x14ac:dyDescent="0.35">
      <c r="E277" t="s">
        <v>361</v>
      </c>
      <c r="F277" t="s">
        <v>420</v>
      </c>
      <c r="G277" s="12">
        <v>2</v>
      </c>
      <c r="H277" s="12">
        <v>2</v>
      </c>
      <c r="I277" s="2">
        <v>1</v>
      </c>
      <c r="J277" s="3">
        <v>6</v>
      </c>
    </row>
    <row r="278" spans="5:10" x14ac:dyDescent="0.35">
      <c r="E278" t="s">
        <v>265</v>
      </c>
      <c r="F278" t="s">
        <v>101</v>
      </c>
      <c r="G278" s="12">
        <v>13</v>
      </c>
      <c r="H278" s="12">
        <v>15</v>
      </c>
      <c r="I278" s="2">
        <v>0.8666666666666667</v>
      </c>
      <c r="J278" s="3">
        <v>31.2</v>
      </c>
    </row>
    <row r="279" spans="5:10" x14ac:dyDescent="0.35">
      <c r="E279" t="s">
        <v>22</v>
      </c>
      <c r="F279" t="s">
        <v>206</v>
      </c>
      <c r="G279" s="12">
        <v>9</v>
      </c>
      <c r="H279" s="12">
        <v>12</v>
      </c>
      <c r="I279" s="2">
        <v>0.75</v>
      </c>
      <c r="J279" s="3">
        <v>4.5</v>
      </c>
    </row>
    <row r="280" spans="5:10" x14ac:dyDescent="0.35">
      <c r="E280" t="s">
        <v>363</v>
      </c>
      <c r="F280" t="s">
        <v>364</v>
      </c>
      <c r="G280" s="12">
        <v>3</v>
      </c>
      <c r="H280" s="12">
        <v>5</v>
      </c>
      <c r="I280" s="2">
        <v>0.6</v>
      </c>
      <c r="J280" s="3">
        <v>9</v>
      </c>
    </row>
    <row r="281" spans="5:10" x14ac:dyDescent="0.35">
      <c r="E281" t="s">
        <v>363</v>
      </c>
      <c r="F281" t="s">
        <v>396</v>
      </c>
      <c r="G281" s="12">
        <v>26</v>
      </c>
      <c r="H281" s="12">
        <v>30</v>
      </c>
      <c r="I281" s="2">
        <v>0.8666666666666667</v>
      </c>
      <c r="J281" s="3">
        <v>78</v>
      </c>
    </row>
    <row r="282" spans="5:10" x14ac:dyDescent="0.35">
      <c r="E282" t="s">
        <v>365</v>
      </c>
      <c r="F282" t="s">
        <v>366</v>
      </c>
      <c r="G282" s="12">
        <v>6</v>
      </c>
      <c r="H282" s="12">
        <v>9</v>
      </c>
      <c r="I282" s="2">
        <v>0.66666666666666663</v>
      </c>
      <c r="J282" s="3">
        <v>18</v>
      </c>
    </row>
    <row r="283" spans="5:10" x14ac:dyDescent="0.35">
      <c r="E283" t="s">
        <v>365</v>
      </c>
      <c r="F283" t="s">
        <v>415</v>
      </c>
      <c r="G283" s="12">
        <v>1</v>
      </c>
      <c r="H283" s="12">
        <v>1</v>
      </c>
      <c r="I283" s="2">
        <v>1</v>
      </c>
      <c r="J283" s="3">
        <v>3</v>
      </c>
    </row>
    <row r="284" spans="5:10" x14ac:dyDescent="0.35">
      <c r="E284" t="s">
        <v>365</v>
      </c>
      <c r="F284" t="s">
        <v>416</v>
      </c>
      <c r="G284" s="12">
        <v>5</v>
      </c>
      <c r="H284" s="12">
        <v>5</v>
      </c>
      <c r="I284" s="2">
        <v>1</v>
      </c>
      <c r="J284" s="3">
        <v>15</v>
      </c>
    </row>
    <row r="285" spans="5:10" x14ac:dyDescent="0.35">
      <c r="E285" t="s">
        <v>66</v>
      </c>
      <c r="F285" t="s">
        <v>208</v>
      </c>
      <c r="G285" s="12">
        <v>5</v>
      </c>
      <c r="H285" s="12">
        <v>8</v>
      </c>
      <c r="I285" s="2">
        <v>0.625</v>
      </c>
      <c r="J285" s="3">
        <v>2.5</v>
      </c>
    </row>
    <row r="286" spans="5:10" x14ac:dyDescent="0.35">
      <c r="E286" t="s">
        <v>56</v>
      </c>
      <c r="F286" t="s">
        <v>153</v>
      </c>
      <c r="G286" s="12">
        <v>14</v>
      </c>
      <c r="H286" s="12">
        <v>22</v>
      </c>
      <c r="I286" s="2">
        <v>0.63636363636363635</v>
      </c>
      <c r="J286" s="3">
        <v>8.2727272727272734</v>
      </c>
    </row>
    <row r="287" spans="5:10" x14ac:dyDescent="0.35">
      <c r="E287" t="s">
        <v>56</v>
      </c>
      <c r="F287" t="s">
        <v>152</v>
      </c>
      <c r="G287" s="12">
        <v>38</v>
      </c>
      <c r="H287" s="12">
        <v>52</v>
      </c>
      <c r="I287" s="2">
        <v>0.73076923076923073</v>
      </c>
      <c r="J287" s="3">
        <v>22.653846153846153</v>
      </c>
    </row>
    <row r="288" spans="5:10" x14ac:dyDescent="0.35">
      <c r="E288" t="s">
        <v>56</v>
      </c>
      <c r="F288" t="s">
        <v>367</v>
      </c>
      <c r="G288" s="12">
        <v>8</v>
      </c>
      <c r="H288" s="12">
        <v>10</v>
      </c>
      <c r="I288" s="2">
        <v>0.8</v>
      </c>
      <c r="J288" s="3">
        <v>6.4</v>
      </c>
    </row>
    <row r="289" spans="5:10" x14ac:dyDescent="0.35">
      <c r="E289" t="s">
        <v>56</v>
      </c>
      <c r="F289" t="s">
        <v>388</v>
      </c>
      <c r="G289" s="12">
        <v>7</v>
      </c>
      <c r="H289" s="12">
        <v>10</v>
      </c>
      <c r="I289" s="2">
        <v>0.7</v>
      </c>
      <c r="J289" s="3">
        <v>4.8999999999999995</v>
      </c>
    </row>
    <row r="290" spans="5:10" x14ac:dyDescent="0.35">
      <c r="E290" t="s">
        <v>224</v>
      </c>
      <c r="F290" t="s">
        <v>225</v>
      </c>
      <c r="G290" s="12">
        <v>10</v>
      </c>
      <c r="H290" s="12">
        <v>14</v>
      </c>
      <c r="I290" s="2">
        <v>0.7142857142857143</v>
      </c>
      <c r="J290" s="3">
        <v>9.2857142857142865</v>
      </c>
    </row>
    <row r="291" spans="5:10" x14ac:dyDescent="0.35">
      <c r="E291" t="s">
        <v>266</v>
      </c>
      <c r="F291" t="s">
        <v>150</v>
      </c>
      <c r="G291" s="12">
        <v>16</v>
      </c>
      <c r="H291" s="12">
        <v>20</v>
      </c>
      <c r="I291" s="2">
        <v>0.8</v>
      </c>
      <c r="J291" s="3">
        <v>26.4</v>
      </c>
    </row>
    <row r="292" spans="5:10" x14ac:dyDescent="0.35">
      <c r="E292" t="s">
        <v>267</v>
      </c>
      <c r="F292" t="s">
        <v>160</v>
      </c>
      <c r="G292" s="12">
        <v>31</v>
      </c>
      <c r="H292" s="12">
        <v>40</v>
      </c>
      <c r="I292" s="2">
        <v>0.77500000000000002</v>
      </c>
      <c r="J292" s="3">
        <v>75.95</v>
      </c>
    </row>
    <row r="293" spans="5:10" x14ac:dyDescent="0.35">
      <c r="E293" t="s">
        <v>57</v>
      </c>
      <c r="F293" t="s">
        <v>117</v>
      </c>
      <c r="G293" s="12">
        <v>13</v>
      </c>
      <c r="H293" s="12">
        <v>19</v>
      </c>
      <c r="I293" s="2">
        <v>0.68421052631578949</v>
      </c>
      <c r="J293" s="3">
        <v>9.5789473684210513</v>
      </c>
    </row>
    <row r="294" spans="5:10" x14ac:dyDescent="0.35">
      <c r="E294" t="s">
        <v>57</v>
      </c>
      <c r="F294" t="s">
        <v>133</v>
      </c>
      <c r="G294" s="12">
        <v>15</v>
      </c>
      <c r="H294" s="12">
        <v>26</v>
      </c>
      <c r="I294" s="2">
        <v>0.57692307692307687</v>
      </c>
      <c r="J294" s="3">
        <v>10.961538461538462</v>
      </c>
    </row>
    <row r="295" spans="5:10" x14ac:dyDescent="0.35">
      <c r="E295" t="s">
        <v>57</v>
      </c>
      <c r="F295" t="s">
        <v>134</v>
      </c>
      <c r="G295" s="12">
        <v>22</v>
      </c>
      <c r="H295" s="12">
        <v>26</v>
      </c>
      <c r="I295" s="2">
        <v>0.84615384615384615</v>
      </c>
      <c r="J295" s="3">
        <v>18.615384615384617</v>
      </c>
    </row>
    <row r="296" spans="5:10" x14ac:dyDescent="0.35">
      <c r="E296" t="s">
        <v>57</v>
      </c>
      <c r="F296" t="s">
        <v>368</v>
      </c>
      <c r="G296" s="12">
        <v>8</v>
      </c>
      <c r="H296" s="12">
        <v>11</v>
      </c>
      <c r="I296" s="2">
        <v>0.72727272727272729</v>
      </c>
      <c r="J296" s="3">
        <v>4.3636363636363633</v>
      </c>
    </row>
    <row r="297" spans="5:10" x14ac:dyDescent="0.35">
      <c r="E297" t="s">
        <v>58</v>
      </c>
      <c r="F297" t="s">
        <v>155</v>
      </c>
      <c r="G297" s="12">
        <v>4</v>
      </c>
      <c r="H297" s="12">
        <v>13</v>
      </c>
      <c r="I297" s="2">
        <v>0.30769230769230771</v>
      </c>
      <c r="J297" s="3">
        <v>3.3846153846153846</v>
      </c>
    </row>
    <row r="298" spans="5:10" x14ac:dyDescent="0.35">
      <c r="E298" t="s">
        <v>58</v>
      </c>
      <c r="F298" t="s">
        <v>154</v>
      </c>
      <c r="G298" s="12">
        <v>18</v>
      </c>
      <c r="H298" s="12">
        <v>22</v>
      </c>
      <c r="I298" s="2">
        <v>0.81818181818181823</v>
      </c>
      <c r="J298" s="3">
        <v>13.909090909090908</v>
      </c>
    </row>
    <row r="299" spans="5:10" x14ac:dyDescent="0.35">
      <c r="E299" t="s">
        <v>58</v>
      </c>
      <c r="F299" t="s">
        <v>156</v>
      </c>
      <c r="G299" s="12">
        <v>12</v>
      </c>
      <c r="H299" s="12">
        <v>17</v>
      </c>
      <c r="I299" s="2">
        <v>0.70588235294117652</v>
      </c>
      <c r="J299" s="3">
        <v>7.764705882352942</v>
      </c>
    </row>
    <row r="300" spans="5:10" x14ac:dyDescent="0.35">
      <c r="E300" t="s">
        <v>58</v>
      </c>
      <c r="F300" t="s">
        <v>157</v>
      </c>
      <c r="G300" s="12">
        <v>3</v>
      </c>
      <c r="H300" s="12">
        <v>3</v>
      </c>
      <c r="I300" s="2">
        <v>1</v>
      </c>
      <c r="J300" s="3">
        <v>3</v>
      </c>
    </row>
    <row r="301" spans="5:10" x14ac:dyDescent="0.35">
      <c r="E301" t="s">
        <v>58</v>
      </c>
      <c r="F301" t="s">
        <v>369</v>
      </c>
      <c r="G301" s="12">
        <v>3</v>
      </c>
      <c r="H301" s="12">
        <v>8</v>
      </c>
      <c r="I301" s="2">
        <v>0.375</v>
      </c>
      <c r="J301" s="3">
        <v>4.5</v>
      </c>
    </row>
    <row r="302" spans="5:10" x14ac:dyDescent="0.35">
      <c r="E302" t="s">
        <v>58</v>
      </c>
      <c r="F302" t="s">
        <v>384</v>
      </c>
      <c r="G302" s="12">
        <v>2</v>
      </c>
      <c r="H302" s="12">
        <v>2</v>
      </c>
      <c r="I302" s="2">
        <v>1</v>
      </c>
      <c r="J302" s="3">
        <v>2</v>
      </c>
    </row>
    <row r="303" spans="5:10" x14ac:dyDescent="0.35">
      <c r="E303" t="s">
        <v>59</v>
      </c>
      <c r="F303" t="s">
        <v>191</v>
      </c>
      <c r="G303" s="12">
        <v>9</v>
      </c>
      <c r="H303" s="12">
        <v>15</v>
      </c>
      <c r="I303" s="2">
        <v>0.6</v>
      </c>
      <c r="J303" s="3">
        <v>9.6</v>
      </c>
    </row>
    <row r="304" spans="5:10" x14ac:dyDescent="0.35">
      <c r="E304" t="s">
        <v>59</v>
      </c>
      <c r="F304" t="s">
        <v>192</v>
      </c>
      <c r="G304" s="12">
        <v>11</v>
      </c>
      <c r="H304" s="12">
        <v>17</v>
      </c>
      <c r="I304" s="2">
        <v>0.6470588235294118</v>
      </c>
      <c r="J304" s="3">
        <v>9.7058823529411757</v>
      </c>
    </row>
    <row r="305" spans="5:10" x14ac:dyDescent="0.35">
      <c r="E305" t="s">
        <v>59</v>
      </c>
      <c r="F305" t="s">
        <v>226</v>
      </c>
      <c r="G305" s="12">
        <v>5</v>
      </c>
      <c r="H305" s="12">
        <v>6</v>
      </c>
      <c r="I305" s="2">
        <v>0.83333333333333337</v>
      </c>
      <c r="J305" s="3">
        <v>5</v>
      </c>
    </row>
    <row r="306" spans="5:10" x14ac:dyDescent="0.35">
      <c r="E306" t="s">
        <v>59</v>
      </c>
      <c r="F306" t="s">
        <v>370</v>
      </c>
      <c r="G306" s="12">
        <v>10</v>
      </c>
      <c r="H306" s="12">
        <v>16</v>
      </c>
      <c r="I306" s="2">
        <v>0.625</v>
      </c>
      <c r="J306" s="3">
        <v>11.875</v>
      </c>
    </row>
    <row r="307" spans="5:10" x14ac:dyDescent="0.35">
      <c r="E307" t="s">
        <v>59</v>
      </c>
      <c r="F307" t="s">
        <v>371</v>
      </c>
      <c r="G307" s="12">
        <v>0</v>
      </c>
      <c r="H307" s="12">
        <v>1</v>
      </c>
      <c r="I307" s="2">
        <v>0</v>
      </c>
      <c r="J307" s="3">
        <v>0</v>
      </c>
    </row>
    <row r="308" spans="5:10" x14ac:dyDescent="0.35">
      <c r="E308" t="s">
        <v>60</v>
      </c>
      <c r="F308" t="s">
        <v>160</v>
      </c>
      <c r="G308" s="12">
        <v>19</v>
      </c>
      <c r="H308" s="12">
        <v>23</v>
      </c>
      <c r="I308" s="2">
        <v>0.82608695652173914</v>
      </c>
      <c r="J308" s="3">
        <v>24.782608695652176</v>
      </c>
    </row>
    <row r="309" spans="5:10" x14ac:dyDescent="0.35">
      <c r="E309" t="s">
        <v>60</v>
      </c>
      <c r="F309" t="s">
        <v>172</v>
      </c>
      <c r="G309" s="12">
        <v>11</v>
      </c>
      <c r="H309" s="12">
        <v>15</v>
      </c>
      <c r="I309" s="2">
        <v>0.73333333333333328</v>
      </c>
      <c r="J309" s="3">
        <v>11.733333333333333</v>
      </c>
    </row>
    <row r="310" spans="5:10" x14ac:dyDescent="0.35">
      <c r="E310" t="s">
        <v>61</v>
      </c>
      <c r="F310" t="s">
        <v>148</v>
      </c>
      <c r="G310" s="12">
        <v>17</v>
      </c>
      <c r="H310" s="12">
        <v>25</v>
      </c>
      <c r="I310" s="2">
        <v>0.68</v>
      </c>
      <c r="J310" s="3">
        <v>14.28</v>
      </c>
    </row>
    <row r="311" spans="5:10" x14ac:dyDescent="0.35">
      <c r="E311" t="s">
        <v>61</v>
      </c>
      <c r="F311" t="s">
        <v>147</v>
      </c>
      <c r="G311" s="12">
        <v>23</v>
      </c>
      <c r="H311" s="12">
        <v>27</v>
      </c>
      <c r="I311" s="2">
        <v>0.85185185185185186</v>
      </c>
      <c r="J311" s="3">
        <v>17.037037037037035</v>
      </c>
    </row>
    <row r="312" spans="5:10" x14ac:dyDescent="0.35">
      <c r="E312" t="s">
        <v>61</v>
      </c>
      <c r="F312" t="s">
        <v>335</v>
      </c>
      <c r="G312" s="12">
        <v>3</v>
      </c>
      <c r="H312" s="12">
        <v>3</v>
      </c>
      <c r="I312" s="2">
        <v>1</v>
      </c>
      <c r="J312" s="3">
        <v>9</v>
      </c>
    </row>
    <row r="313" spans="5:10" x14ac:dyDescent="0.35">
      <c r="E313" t="s">
        <v>268</v>
      </c>
      <c r="F313" t="s">
        <v>50</v>
      </c>
      <c r="G313" s="12">
        <v>11</v>
      </c>
      <c r="H313" s="12">
        <v>14</v>
      </c>
      <c r="I313" s="2">
        <v>0.7857142857142857</v>
      </c>
      <c r="J313" s="3">
        <v>33</v>
      </c>
    </row>
    <row r="314" spans="5:10" x14ac:dyDescent="0.35">
      <c r="E314" t="s">
        <v>62</v>
      </c>
      <c r="F314" t="s">
        <v>50</v>
      </c>
      <c r="G314" s="12">
        <v>6</v>
      </c>
      <c r="H314" s="12">
        <v>9</v>
      </c>
      <c r="I314" s="2">
        <v>0.66666666666666663</v>
      </c>
      <c r="J314" s="3">
        <v>4</v>
      </c>
    </row>
    <row r="315" spans="5:10" x14ac:dyDescent="0.35">
      <c r="E315" t="s">
        <v>62</v>
      </c>
      <c r="F315" t="s">
        <v>146</v>
      </c>
      <c r="G315" s="12">
        <v>19</v>
      </c>
      <c r="H315" s="12">
        <v>25</v>
      </c>
      <c r="I315" s="2">
        <v>0.76</v>
      </c>
      <c r="J315" s="3">
        <v>10.64</v>
      </c>
    </row>
    <row r="316" spans="5:10" x14ac:dyDescent="0.35">
      <c r="E316" t="s">
        <v>405</v>
      </c>
      <c r="F316" t="s">
        <v>406</v>
      </c>
      <c r="G316" s="12">
        <v>2</v>
      </c>
      <c r="H316" s="12">
        <v>2</v>
      </c>
      <c r="I316" s="2">
        <v>1</v>
      </c>
      <c r="J316" s="3">
        <v>6</v>
      </c>
    </row>
    <row r="317" spans="5:10" x14ac:dyDescent="0.35">
      <c r="E317" t="s">
        <v>405</v>
      </c>
      <c r="F317" t="s">
        <v>430</v>
      </c>
      <c r="G317" s="12">
        <v>1</v>
      </c>
      <c r="H317" s="12">
        <v>2</v>
      </c>
      <c r="I317" s="2">
        <v>0.5</v>
      </c>
      <c r="J317" s="3">
        <v>3</v>
      </c>
    </row>
    <row r="318" spans="5:10" x14ac:dyDescent="0.35">
      <c r="E318" t="s">
        <v>269</v>
      </c>
      <c r="F318" t="s">
        <v>117</v>
      </c>
      <c r="G318" s="12">
        <v>1</v>
      </c>
      <c r="H318" s="12">
        <v>3</v>
      </c>
      <c r="I318" s="2">
        <v>0.33333333333333331</v>
      </c>
      <c r="J318" s="3">
        <v>3</v>
      </c>
    </row>
    <row r="319" spans="5:10" x14ac:dyDescent="0.35">
      <c r="E319" t="s">
        <v>269</v>
      </c>
      <c r="F319" t="s">
        <v>270</v>
      </c>
      <c r="G319" s="12">
        <v>12</v>
      </c>
      <c r="H319" s="12">
        <v>14</v>
      </c>
      <c r="I319" s="2">
        <v>0.8571428571428571</v>
      </c>
      <c r="J319" s="3">
        <v>20.571428571428569</v>
      </c>
    </row>
    <row r="320" spans="5:10" x14ac:dyDescent="0.35">
      <c r="E320" t="s">
        <v>269</v>
      </c>
      <c r="F320" t="s">
        <v>397</v>
      </c>
      <c r="G320" s="12">
        <v>1</v>
      </c>
      <c r="H320" s="12">
        <v>3</v>
      </c>
      <c r="I320" s="2">
        <v>0.33333333333333331</v>
      </c>
      <c r="J320" s="3">
        <v>3</v>
      </c>
    </row>
    <row r="321" spans="5:10" x14ac:dyDescent="0.35">
      <c r="E321" t="s">
        <v>269</v>
      </c>
      <c r="F321" t="s">
        <v>431</v>
      </c>
      <c r="G321" s="12">
        <v>1</v>
      </c>
      <c r="H321" s="12">
        <v>1</v>
      </c>
      <c r="I321" s="2">
        <v>1</v>
      </c>
      <c r="J321" s="3">
        <v>3</v>
      </c>
    </row>
    <row r="322" spans="5:10" x14ac:dyDescent="0.35">
      <c r="E322" t="s">
        <v>63</v>
      </c>
      <c r="F322" t="s">
        <v>184</v>
      </c>
      <c r="G322" s="12">
        <v>9</v>
      </c>
      <c r="H322" s="12">
        <v>12</v>
      </c>
      <c r="I322" s="2">
        <v>0.75</v>
      </c>
      <c r="J322" s="3">
        <v>6</v>
      </c>
    </row>
    <row r="323" spans="5:10" x14ac:dyDescent="0.35">
      <c r="E323" t="s">
        <v>63</v>
      </c>
      <c r="F323" t="s">
        <v>185</v>
      </c>
      <c r="G323" s="12">
        <v>5</v>
      </c>
      <c r="H323" s="12">
        <v>6</v>
      </c>
      <c r="I323" s="2">
        <v>0.83333333333333337</v>
      </c>
      <c r="J323" s="3">
        <v>5</v>
      </c>
    </row>
    <row r="324" spans="5:10" x14ac:dyDescent="0.35">
      <c r="E324" t="s">
        <v>63</v>
      </c>
      <c r="F324" t="s">
        <v>186</v>
      </c>
      <c r="G324" s="12">
        <v>1</v>
      </c>
      <c r="H324" s="12">
        <v>2</v>
      </c>
      <c r="I324" s="2">
        <v>0.5</v>
      </c>
      <c r="J324" s="3">
        <v>0.5</v>
      </c>
    </row>
    <row r="325" spans="5:10" x14ac:dyDescent="0.35">
      <c r="E325" t="s">
        <v>64</v>
      </c>
      <c r="F325" t="s">
        <v>190</v>
      </c>
      <c r="G325" s="12">
        <v>8</v>
      </c>
      <c r="H325" s="12">
        <v>9</v>
      </c>
      <c r="I325" s="2">
        <v>0.88888888888888884</v>
      </c>
      <c r="J325" s="3">
        <v>4.4444444444444446</v>
      </c>
    </row>
    <row r="326" spans="5:10" x14ac:dyDescent="0.35">
      <c r="E326" t="s">
        <v>64</v>
      </c>
      <c r="F326" t="s">
        <v>189</v>
      </c>
      <c r="G326" s="12">
        <v>12</v>
      </c>
      <c r="H326" s="12">
        <v>15</v>
      </c>
      <c r="I326" s="2">
        <v>0.8</v>
      </c>
      <c r="J326" s="3">
        <v>10.4</v>
      </c>
    </row>
    <row r="327" spans="5:10" x14ac:dyDescent="0.35">
      <c r="E327" t="s">
        <v>281</v>
      </c>
      <c r="F327" t="s">
        <v>136</v>
      </c>
      <c r="G327" s="12">
        <v>4</v>
      </c>
      <c r="H327" s="12">
        <v>5</v>
      </c>
      <c r="I327" s="2">
        <v>0.8</v>
      </c>
      <c r="J327" s="3">
        <v>12</v>
      </c>
    </row>
    <row r="328" spans="5:10" x14ac:dyDescent="0.35">
      <c r="E328" t="s">
        <v>70</v>
      </c>
      <c r="F328" t="s">
        <v>193</v>
      </c>
      <c r="G328" s="12">
        <v>16</v>
      </c>
      <c r="H328" s="12">
        <v>19</v>
      </c>
      <c r="I328" s="2">
        <v>0.84210526315789469</v>
      </c>
      <c r="J328" s="3">
        <v>13.473684210526315</v>
      </c>
    </row>
    <row r="329" spans="5:10" x14ac:dyDescent="0.35">
      <c r="E329" t="s">
        <v>70</v>
      </c>
      <c r="F329" t="s">
        <v>194</v>
      </c>
      <c r="G329" s="12">
        <v>3</v>
      </c>
      <c r="H329" s="12">
        <v>8</v>
      </c>
      <c r="I329" s="2">
        <v>0.375</v>
      </c>
      <c r="J329" s="3">
        <v>2.25</v>
      </c>
    </row>
    <row r="330" spans="5:10" x14ac:dyDescent="0.35">
      <c r="E330" t="s">
        <v>70</v>
      </c>
      <c r="F330" t="s">
        <v>422</v>
      </c>
      <c r="G330" s="12">
        <v>4</v>
      </c>
      <c r="H330" s="12">
        <v>6</v>
      </c>
      <c r="I330" s="2">
        <v>0.66666666666666663</v>
      </c>
      <c r="J330" s="3">
        <v>3.3333333333333335</v>
      </c>
    </row>
    <row r="331" spans="5:10" x14ac:dyDescent="0.35">
      <c r="E331" t="s">
        <v>70</v>
      </c>
      <c r="F331" t="s">
        <v>423</v>
      </c>
      <c r="G331" s="12">
        <v>6</v>
      </c>
      <c r="H331" s="12">
        <v>7</v>
      </c>
      <c r="I331" s="2">
        <v>0.8571428571428571</v>
      </c>
      <c r="J331" s="3">
        <v>5.1428571428571423</v>
      </c>
    </row>
    <row r="332" spans="5:10" x14ac:dyDescent="0.35">
      <c r="E332" t="s">
        <v>71</v>
      </c>
      <c r="F332" t="s">
        <v>50</v>
      </c>
      <c r="G332" s="12">
        <v>4</v>
      </c>
      <c r="H332" s="12">
        <v>6</v>
      </c>
      <c r="I332" s="2">
        <v>0.66666666666666663</v>
      </c>
      <c r="J332" s="3">
        <v>2.6666666666666665</v>
      </c>
    </row>
    <row r="333" spans="5:10" x14ac:dyDescent="0.35">
      <c r="E333" t="s">
        <v>67</v>
      </c>
      <c r="F333" t="s">
        <v>50</v>
      </c>
      <c r="G333" s="12">
        <v>10</v>
      </c>
      <c r="H333" s="12">
        <v>13</v>
      </c>
      <c r="I333" s="2">
        <v>0.76923076923076927</v>
      </c>
      <c r="J333" s="3">
        <v>8.4615384615384617</v>
      </c>
    </row>
    <row r="334" spans="5:10" x14ac:dyDescent="0.35">
      <c r="E334" t="s">
        <v>271</v>
      </c>
      <c r="F334" t="s">
        <v>150</v>
      </c>
      <c r="G334" s="12">
        <v>14</v>
      </c>
      <c r="H334" s="12">
        <v>18</v>
      </c>
      <c r="I334" s="2">
        <v>0.77777777777777779</v>
      </c>
      <c r="J334" s="3">
        <v>27.222222222222221</v>
      </c>
    </row>
    <row r="335" spans="5:10" x14ac:dyDescent="0.35">
      <c r="E335" t="s">
        <v>271</v>
      </c>
      <c r="F335" t="s">
        <v>290</v>
      </c>
      <c r="G335" s="12">
        <v>4</v>
      </c>
      <c r="H335" s="12">
        <v>6</v>
      </c>
      <c r="I335" s="2">
        <v>0.66666666666666663</v>
      </c>
      <c r="J335" s="3">
        <v>12</v>
      </c>
    </row>
    <row r="336" spans="5:10" x14ac:dyDescent="0.35">
      <c r="E336" t="s">
        <v>329</v>
      </c>
      <c r="F336" t="s">
        <v>185</v>
      </c>
      <c r="G336" s="12">
        <v>1</v>
      </c>
      <c r="H336" s="12">
        <v>4</v>
      </c>
      <c r="I336" s="2">
        <v>0.25</v>
      </c>
      <c r="J336" s="3">
        <v>3</v>
      </c>
    </row>
    <row r="337" spans="5:10" x14ac:dyDescent="0.35">
      <c r="E337" t="s">
        <v>272</v>
      </c>
      <c r="F337" t="s">
        <v>273</v>
      </c>
      <c r="G337" s="12">
        <v>10</v>
      </c>
      <c r="H337" s="12">
        <v>17</v>
      </c>
      <c r="I337" s="2">
        <v>0.58823529411764708</v>
      </c>
      <c r="J337" s="3">
        <v>21.176470588235293</v>
      </c>
    </row>
    <row r="338" spans="5:10" x14ac:dyDescent="0.35">
      <c r="E338" t="s">
        <v>274</v>
      </c>
      <c r="F338" t="s">
        <v>275</v>
      </c>
      <c r="G338" s="12">
        <v>2</v>
      </c>
      <c r="H338" s="12">
        <v>2</v>
      </c>
      <c r="I338" s="2">
        <v>1</v>
      </c>
      <c r="J338" s="3">
        <v>2</v>
      </c>
    </row>
    <row r="339" spans="5:10" x14ac:dyDescent="0.35">
      <c r="E339" t="s">
        <v>274</v>
      </c>
      <c r="F339" t="s">
        <v>432</v>
      </c>
      <c r="G339" s="12">
        <v>1</v>
      </c>
      <c r="H339" s="12">
        <v>3</v>
      </c>
      <c r="I339" s="2">
        <v>0.33333333333333331</v>
      </c>
      <c r="J339" s="3">
        <v>3</v>
      </c>
    </row>
    <row r="340" spans="5:10" x14ac:dyDescent="0.35">
      <c r="E340" t="s">
        <v>72</v>
      </c>
      <c r="G340" s="12">
        <v>4199</v>
      </c>
      <c r="H340" s="12">
        <v>5825</v>
      </c>
      <c r="I340" s="2">
        <v>0.72085836909871248</v>
      </c>
      <c r="J340" s="3">
        <v>5502.3119313304715</v>
      </c>
    </row>
  </sheetData>
  <pageMargins left="0.7" right="0.7" top="0.75" bottom="0.75" header="0.3" footer="0.3"/>
  <pageSetup orientation="portrait" horizontalDpi="360" verticalDpi="360" r:id="rId2"/>
  <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D A T A _ 8 e 7 0 a f c 9 - 0 0 4 6 - 4 f b 9 - 8 9 0 d - 4 c 4 1 5 c 9 a 1 1 9 3 ] ] > < / C u s t o m C o n t e n t > < / G e m i n i > 
</file>

<file path=customXml/item10.xml>��< ? x m l   v e r s i o n = " 1 . 0 "   e n c o d i n g = " U T F - 1 6 " ? > < G e m i n i   x m l n s = " h t t p : / / g e m i n i / p i v o t c u s t o m i z a t i o n / R e l a t i o n s h i p A u t o D e t e c t i o n E n a b l e d " > < C u s t o m C o n t e n t > < ! [ C D A T A [ T r u e ] ] > < / C u s t o m C o n t e n t > < / G e m i n i > 
</file>

<file path=customXml/item11.xml>��< ? x m l   v e r s i o n = " 1 . 0 "   e n c o d i n g = " U T F - 1 6 " ? > < G e m i n i   x m l n s = " h t t p : / / g e m i n i / p i v o t c u s t o m i z a t i o n / c b d 4 e 2 1 c - f 2 0 c - 4 f a b - 8 4 e e - d 7 c b d 9 0 1 7 2 3 a " > < C u s t o m C o n t e n t > < ! [ C D A T A [ < ? x m l   v e r s i o n = " 1 . 0 "   e n c o d i n g = " u t f - 1 6 " ? > < S e t t i n g s > < C a l c u l a t e d F i e l d s > < i t e m > < M e a s u r e N a m e > E F I C I E N C I A < / M e a s u r e N a m e > < D i s p l a y N a m e > E F I C I E N C I A < / D i s p l a y N a m e > < V i s i b l e > F a l s e < / V i s i b l e > < / i t e m > < i t e m > < M e a s u r e N a m e > S U C C E S _ R A T I O < / M e a s u r e N a m e > < D i s p l a y N a m e > S U C C E S _ R A T I O < / D i s p l a y N a m e > < V i s i b l e > F a l s e < / V i s i b l e > < / i t e m > < / C a l c u l a t e d F i e l d s > < S A H o s t H a s h > 0 < / S A H o s t H a s h > < G e m i n i F i e l d L i s t V i s i b l e > T r u e < / G e m i n i F i e l d L i s t V i s i b l e > < / S e t t i n g s > ] ] > < / 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 M e a s u r e s \ E F I C I E N C I A < / K e y > < / D i a g r a m O b j e c t K e y > < D i a g r a m O b j e c t K e y > < K e y > M e a s u r e s \ E F I C I E N C I A \ T a g I n f o \ F o r m u l a < / K e y > < / D i a g r a m O b j e c t K e y > < D i a g r a m O b j e c t K e y > < K e y > M e a s u r e s \ E F I C I E N C I A \ T a g I n f o \ V a l u e < / K e y > < / D i a g r a m O b j e c t K e y > < D i a g r a m O b j e c t K e y > < K e y > M e a s u r e s \ S U C C E S _ R A T I O < / K e y > < / D i a g r a m O b j e c t K e y > < D i a g r a m O b j e c t K e y > < K e y > M e a s u r e s \ S U C C E S _ R A T I O \ T a g I n f o \ F o r m u l a < / K e y > < / D i a g r a m O b j e c t K e y > < D i a g r a m O b j e c t K e y > < K e y > M e a s u r e s \ S U C C E S _ R A T I O \ T a g I n f o \ V a l u e < / K e y > < / D i a g r a m O b j e c t K e y > < D i a g r a m O b j e c t K e y > < K e y > M e a s u r e s \ E F I C I E N C I A _ C < / K e y > < / D i a g r a m O b j e c t K e y > < D i a g r a m O b j e c t K e y > < K e y > M e a s u r e s \ E F I C I E N C I A _ C \ T a g I n f o \ F o r m u l a < / K e y > < / D i a g r a m O b j e c t K e y > < D i a g r a m O b j e c t K e y > < K e y > M e a s u r e s \ E F I C I E N C I A _ C \ T a g I n f o \ V a l u e < / K e y > < / D i a g r a m O b j e c t K e y > < D i a g r a m O b j e c t K e y > < K e y > M e a s u r e s \ S U C C E S _ R A T I O _ C < / K e y > < / D i a g r a m O b j e c t K e y > < D i a g r a m O b j e c t K e y > < K e y > M e a s u r e s \ S U C C E S _ R A T I O _ C \ T a g I n f o \ F o r m u l a < / K e y > < / D i a g r a m O b j e c t K e y > < D i a g r a m O b j e c t K e y > < K e y > M e a s u r e s \ S U C C E S _ R A T I O _ C \ T a g I n f o \ V a l u e < / K e y > < / D i a g r a m O b j e c t K e y > < D i a g r a m O b j e c t K e y > < K e y > M e a s u r e s \ S u m   o f   C O I N C I D I O < / K e y > < / D i a g r a m O b j e c t K e y > < D i a g r a m O b j e c t K e y > < K e y > M e a s u r e s \ S u m   o f   C O I N C I D I O \ T a g I n f o \ F o r m u l a < / K e y > < / D i a g r a m O b j e c t K e y > < D i a g r a m O b j e c t K e y > < K e y > M e a s u r e s \ S u m   o f   C O I N C I D I O \ T a g I n f o \ V a l u e < / K e y > < / D i a g r a m O b j e c t K e y > < D i a g r a m O b j e c t K e y > < K e y > M e a s u r e s \ C o u n t   o f   V A L I D A _ L O C A L < / K e y > < / D i a g r a m O b j e c t K e y > < D i a g r a m O b j e c t K e y > < K e y > M e a s u r e s \ C o u n t   o f   V A L I D A _ L O C A L \ T a g I n f o \ F o r m u l a < / K e y > < / D i a g r a m O b j e c t K e y > < D i a g r a m O b j e c t K e y > < K e y > M e a s u r e s \ C o u n t   o f   V A L I D A _ L O C A L \ T a g I n f o \ V a l u e < / K e y > < / D i a g r a m O b j e c t K e y > < D i a g r a m O b j e c t K e y > < K e y > M e a s u r e s \ S u m   o f   T O T A L < / K e y > < / D i a g r a m O b j e c t K e y > < D i a g r a m O b j e c t K e y > < K e y > M e a s u r e s \ S u m   o f   T O T A L \ T a g I n f o \ F o r m u l a < / K e y > < / D i a g r a m O b j e c t K e y > < D i a g r a m O b j e c t K e y > < K e y > M e a s u r e s \ S u m   o f   T O T A L \ T a g I n f o \ V a l u e < / K e y > < / D i a g r a m O b j e c t K e y > < D i a g r a m O b j e c t K e y > < K e y > M e a s u r e s \ S u m   o f   A V E R 3 _ 1 0 < / K e y > < / D i a g r a m O b j e c t K e y > < D i a g r a m O b j e c t K e y > < K e y > M e a s u r e s \ S u m   o f   A V E R 3 _ 1 0 \ T a g I n f o \ F o r m u l a < / K e y > < / D i a g r a m O b j e c t K e y > < D i a g r a m O b j e c t K e y > < K e y > M e a s u r e s \ S u m   o f   A V E R 3 _ 1 0 \ T a g I n f o \ V a l u e < / K e y > < / D i a g r a m O b j e c t K e y > < D i a g r a m O b j e c t K e y > < K e y > M e a s u r e s \ S u m   o f   D E S V E S T < / K e y > < / D i a g r a m O b j e c t K e y > < D i a g r a m O b j e c t K e y > < K e y > M e a s u r e s \ S u m   o f   D E S V E S T \ T a g I n f o \ F o r m u l a < / K e y > < / D i a g r a m O b j e c t K e y > < D i a g r a m O b j e c t K e y > < K e y > M e a s u r e s \ S u m   o f   D E S V E S T \ T a g I n f o \ V a l u e < / K e y > < / D i a g r a m O b j e c t K e y > < D i a g r a m O b j e c t K e y > < K e y > M e a s u r e s \ C o u n t   o f   R E S R < / K e y > < / D i a g r a m O b j e c t K e y > < D i a g r a m O b j e c t K e y > < K e y > M e a s u r e s \ C o u n t   o f   R E S R \ T a g I n f o \ F o r m u l a < / K e y > < / D i a g r a m O b j e c t K e y > < D i a g r a m O b j e c t K e y > < K e y > M e a s u r e s \ C o u n t   o f   R E S R \ T a g I n f o \ V a l u e < / K e y > < / D i a g r a m O b j e c t K e y > < D i a g r a m O b j e c t K e y > < K e y > M e a s u r e s \ S u m   o f   C U O T A < / K e y > < / D i a g r a m O b j e c t K e y > < D i a g r a m O b j e c t K e y > < K e y > M e a s u r e s \ S u m   o f   C U O T A \ T a g I n f o \ F o r m u l a < / K e y > < / D i a g r a m O b j e c t K e y > < D i a g r a m O b j e c t K e y > < K e y > M e a s u r e s \ S u m   o f   C U O T A \ T a g I n f o \ V a l u e < / K e y > < / D i a g r a m O b j e c t K e y > < D i a g r a m O b j e c t K e y > < K e y > M e a s u r e s \ A v e r a g e   o f   C U O T A < / K e y > < / D i a g r a m O b j e c t K e y > < D i a g r a m O b j e c t K e y > < K e y > M e a s u r e s \ A v e r a g e   o f   C U O T A \ T a g I n f o \ F o r m u l a < / K e y > < / D i a g r a m O b j e c t K e y > < D i a g r a m O b j e c t K e y > < K e y > M e a s u r e s \ A v e r a g e   o f   C U O T A \ T a g I n f o \ V a l u e < / K e y > < / D i a g r a m O b j e c t K e y > < D i a g r a m O b j e c t K e y > < K e y > M e a s u r e s \ S u m   o f   C O I N C I D I O _ C < / K e y > < / D i a g r a m O b j e c t K e y > < D i a g r a m O b j e c t K e y > < K e y > M e a s u r e s \ S u m   o f   C O I N C I D I O _ C \ T a g I n f o \ F o r m u l a < / K e y > < / D i a g r a m O b j e c t K e y > < D i a g r a m O b j e c t K e y > < K e y > M e a s u r e s \ S u m   o f   C O I N C I D I O _ C \ T a g I n f o \ V a l u e < / K e y > < / D i a g r a m O b j e c t K e y > < D i a g r a m O b j e c t K e y > < K e y > C o l u m n s \ S o u r c e . N a m e < / K e y > < / D i a g r a m O b j e c t K e y > < D i a g r a m O b j e c t K e y > < K e y > C o l u m n s \ I N D E X < / K e y > < / D i a g r a m O b j e c t K e y > < D i a g r a m O b j e c t K e y > < K e y > C o l u m n s \ P A R T I D O < / K e y > < / D i a g r a m O b j e c t K e y > < D i a g r a m O b j e c t K e y > < K e y > C o l u m n s \ P J _ A C U M _ 1 < / K e y > < / D i a g r a m O b j e c t K e y > < D i a g r a m O b j e c t K e y > < K e y > C o l u m n s \ G _ A C U M _ 1 < / K e y > < / D i a g r a m O b j e c t K e y > < D i a g r a m O b j e c t K e y > < K e y > C o l u m n s \ E _ A C U M _ 1 < / K e y > < / D i a g r a m O b j e c t K e y > < D i a g r a m O b j e c t K e y > < K e y > C o l u m n s \ P _ A C U M _ 1 < / K e y > < / D i a g r a m O b j e c t K e y > < D i a g r a m O b j e c t K e y > < K e y > C o l u m n s \ D I F _ A C U M _ 1 < / K e y > < / D i a g r a m O b j e c t K e y > < D i a g r a m O b j e c t K e y > < K e y > C o l u m n s \ P T S _ A C U M _ 1 < / K e y > < / D i a g r a m O b j e c t K e y > < D i a g r a m O b j e c t K e y > < K e y > C o l u m n s \ E Q U I P O _ A C U M _ 1 < / K e y > < / D i a g r a m O b j e c t K e y > < D i a g r a m O b j e c t K e y > < K e y > C o l u m n s \ P J _ A C U M _ 2 < / K e y > < / D i a g r a m O b j e c t K e y > < D i a g r a m O b j e c t K e y > < K e y > C o l u m n s \ G _ A C U M _ 2 < / K e y > < / D i a g r a m O b j e c t K e y > < D i a g r a m O b j e c t K e y > < K e y > C o l u m n s \ E _ A C U M _ 2 < / K e y > < / D i a g r a m O b j e c t K e y > < D i a g r a m O b j e c t K e y > < K e y > C o l u m n s \ P _ A C U M _ 2 < / K e y > < / D i a g r a m O b j e c t K e y > < D i a g r a m O b j e c t K e y > < K e y > C o l u m n s \ D I F _ A C U M _ 2 < / K e y > < / D i a g r a m O b j e c t K e y > < D i a g r a m O b j e c t K e y > < K e y > C o l u m n s \ P T S _ A C U M _ 2 < / K e y > < / D i a g r a m O b j e c t K e y > < D i a g r a m O b j e c t K e y > < K e y > C o l u m n s \ E Q U I P O _ A C U M _ 2 < / K e y > < / D i a g r a m O b j e c t K e y > < D i a g r a m O b j e c t K e y > < K e y > C o l u m n s \ P J _ G E N E R A L _ 5 _ 1 < / K e y > < / D i a g r a m O b j e c t K e y > < D i a g r a m O b j e c t K e y > < K e y > C o l u m n s \ G _ G E N E R A L _ 5 _ 1 < / K e y > < / D i a g r a m O b j e c t K e y > < D i a g r a m O b j e c t K e y > < K e y > C o l u m n s \ E _ G E N E R A L _ 5 _ 1 < / K e y > < / D i a g r a m O b j e c t K e y > < D i a g r a m O b j e c t K e y > < K e y > C o l u m n s \ P _ G E N E R A L _ 5 _ 1 < / K e y > < / D i a g r a m O b j e c t K e y > < D i a g r a m O b j e c t K e y > < K e y > C o l u m n s \ D I F _ G E N E R A L _ 5 _ 1 < / K e y > < / D i a g r a m O b j e c t K e y > < D i a g r a m O b j e c t K e y > < K e y > C o l u m n s \ P T S _ G E N E R A L _ 5 _ 1 < / K e y > < / D i a g r a m O b j e c t K e y > < D i a g r a m O b j e c t K e y > < K e y > C o l u m n s \ E Q U I P O _ G E N E R A L _ 5 _ 1 < / K e y > < / D i a g r a m O b j e c t K e y > < D i a g r a m O b j e c t K e y > < K e y > C o l u m n s \ P J _ G E N E R A L _ 5 _ 2 < / K e y > < / D i a g r a m O b j e c t K e y > < D i a g r a m O b j e c t K e y > < K e y > C o l u m n s \ G _ G E N E R A L _ 5 _ 2 < / K e y > < / D i a g r a m O b j e c t K e y > < D i a g r a m O b j e c t K e y > < K e y > C o l u m n s \ E _ G E N E R A L _ 5 _ 2 < / K e y > < / D i a g r a m O b j e c t K e y > < D i a g r a m O b j e c t K e y > < K e y > C o l u m n s \ P _ G E N E R A L _ 5 _ 2 < / K e y > < / D i a g r a m O b j e c t K e y > < D i a g r a m O b j e c t K e y > < K e y > C o l u m n s \ D I F _ G E N E R A L _ 5 _ 2 < / K e y > < / D i a g r a m O b j e c t K e y > < D i a g r a m O b j e c t K e y > < K e y > C o l u m n s \ P T S _ G E N E R A L _ 5 _ 2 < / K e y > < / D i a g r a m O b j e c t K e y > < D i a g r a m O b j e c t K e y > < K e y > C o l u m n s \ E Q U I P O _ G E N E R A L _ 5 _ 2 < / K e y > < / D i a g r a m O b j e c t K e y > < D i a g r a m O b j e c t K e y > < K e y > C o l u m n s \ P J _ L O C A L _ 5 _ 1 < / K e y > < / D i a g r a m O b j e c t K e y > < D i a g r a m O b j e c t K e y > < K e y > C o l u m n s \ G _ L O C A L _ 5 _ 1 < / K e y > < / D i a g r a m O b j e c t K e y > < D i a g r a m O b j e c t K e y > < K e y > C o l u m n s \ E _ L O C A L _ 5 _ 1 < / K e y > < / D i a g r a m O b j e c t K e y > < D i a g r a m O b j e c t K e y > < K e y > C o l u m n s \ P _ L O C A L _ 5 _ 1 < / K e y > < / D i a g r a m O b j e c t K e y > < D i a g r a m O b j e c t K e y > < K e y > C o l u m n s \ D I F _ L O C A L _ 5 _ 1 < / K e y > < / D i a g r a m O b j e c t K e y > < D i a g r a m O b j e c t K e y > < K e y > C o l u m n s \ P T S _ L O C A L _ 5 _ 1 < / K e y > < / D i a g r a m O b j e c t K e y > < D i a g r a m O b j e c t K e y > < K e y > C o l u m n s \ E Q U I P O _ L O C A L _ 5 _ 1 < / K e y > < / D i a g r a m O b j e c t K e y > < D i a g r a m O b j e c t K e y > < K e y > C o l u m n s \ P J _ L O C A L _ 5 _ 2 < / K e y > < / D i a g r a m O b j e c t K e y > < D i a g r a m O b j e c t K e y > < K e y > C o l u m n s \ G _ L O C A L _ 5 _ 2 < / K e y > < / D i a g r a m O b j e c t K e y > < D i a g r a m O b j e c t K e y > < K e y > C o l u m n s \ E _ L O C A L _ 5 _ 2 < / K e y > < / D i a g r a m O b j e c t K e y > < D i a g r a m O b j e c t K e y > < K e y > C o l u m n s \ P _ L O C A L _ 5 _ 2 < / K e y > < / D i a g r a m O b j e c t K e y > < D i a g r a m O b j e c t K e y > < K e y > C o l u m n s \ D I F _ L O C A L _ 5 _ 2 < / K e y > < / D i a g r a m O b j e c t K e y > < D i a g r a m O b j e c t K e y > < K e y > C o l u m n s \ P T S _ L O C A L _ 5 _ 2 < / K e y > < / D i a g r a m O b j e c t K e y > < D i a g r a m O b j e c t K e y > < K e y > C o l u m n s \ E Q U I P O _ L O C A L _ 5 _ 2 < / K e y > < / D i a g r a m O b j e c t K e y > < D i a g r a m O b j e c t K e y > < K e y > C o l u m n s \ P J _ V I S I T A _ 5 _ 1 < / K e y > < / D i a g r a m O b j e c t K e y > < D i a g r a m O b j e c t K e y > < K e y > C o l u m n s \ G _ V I S I T A _ 5 _ 1 < / K e y > < / D i a g r a m O b j e c t K e y > < D i a g r a m O b j e c t K e y > < K e y > C o l u m n s \ E _ V I S I T A _ 5 _ 1 < / K e y > < / D i a g r a m O b j e c t K e y > < D i a g r a m O b j e c t K e y > < K e y > C o l u m n s \ P _ V I S I T A _ 5 _ 1 < / K e y > < / D i a g r a m O b j e c t K e y > < D i a g r a m O b j e c t K e y > < K e y > C o l u m n s \ D I F _ V I S I T A _ 5 _ 1 < / K e y > < / D i a g r a m O b j e c t K e y > < D i a g r a m O b j e c t K e y > < K e y > C o l u m n s \ P T S _ V I S I T A _ 5 _ 1 < / K e y > < / D i a g r a m O b j e c t K e y > < D i a g r a m O b j e c t K e y > < K e y > C o l u m n s \ E Q U I P O _ V I S I T A _ 5 _ 1 < / K e y > < / D i a g r a m O b j e c t K e y > < D i a g r a m O b j e c t K e y > < K e y > C o l u m n s \ P J _ V I S I T A _ 5 _ 2 < / K e y > < / D i a g r a m O b j e c t K e y > < D i a g r a m O b j e c t K e y > < K e y > C o l u m n s \ G _ V I S I T A _ 5 _ 2 < / K e y > < / D i a g r a m O b j e c t K e y > < D i a g r a m O b j e c t K e y > < K e y > C o l u m n s \ E _ V I S I T A _ 5 _ 2 < / K e y > < / D i a g r a m O b j e c t K e y > < D i a g r a m O b j e c t K e y > < K e y > C o l u m n s \ P _ V I S I T A _ 5 _ 2 < / K e y > < / D i a g r a m O b j e c t K e y > < D i a g r a m O b j e c t K e y > < K e y > C o l u m n s \ D I F _ V I S I T A _ 5 _ 2 < / K e y > < / D i a g r a m O b j e c t K e y > < D i a g r a m O b j e c t K e y > < K e y > C o l u m n s \ P T S _ V I S I T A _ 5 _ 2 < / K e y > < / D i a g r a m O b j e c t K e y > < D i a g r a m O b j e c t K e y > < K e y > C o l u m n s \ E Q U I P O _ V I S I T A _ 5 _ 2 < / K e y > < / D i a g r a m O b j e c t K e y > < D i a g r a m O b j e c t K e y > < K e y > C o l u m n s \ P R O M _ A C U M _ L < / K e y > < / D i a g r a m O b j e c t K e y > < D i a g r a m O b j e c t K e y > < K e y > C o l u m n s \ P R O M _ A C U M _ V < / K e y > < / D i a g r a m O b j e c t K e y > < D i a g r a m O b j e c t K e y > < K e y > C o l u m n s \ 1 _ E V A < / K e y > < / D i a g r a m O b j e c t K e y > < D i a g r a m O b j e c t K e y > < K e y > C o l u m n s \ G F _ L O C A L < / K e y > < / D i a g r a m O b j e c t K e y > < D i a g r a m O b j e c t K e y > < K e y > C o l u m n s \ G C _ L O C A L < / K e y > < / D i a g r a m O b j e c t K e y > < D i a g r a m O b j e c t K e y > < K e y > C o l u m n s \ G F _ V I S I T A < / K e y > < / D i a g r a m O b j e c t K e y > < D i a g r a m O b j e c t K e y > < K e y > C o l u m n s \ G C _ V I S I T A < / K e y > < / D i a g r a m O b j e c t K e y > < D i a g r a m O b j e c t K e y > < K e y > C o l u m n s \ 2 _ E V A < / K e y > < / D i a g r a m O b j e c t K e y > < D i a g r a m O b j e c t K e y > < K e y > C o l u m n s \ 3 _ E V A < / K e y > < / D i a g r a m O b j e c t K e y > < D i a g r a m O b j e c t K e y > < K e y > C o l u m n s \ P R O M _ A C U M _ L _ F 5 < / K e y > < / D i a g r a m O b j e c t K e y > < D i a g r a m O b j e c t K e y > < K e y > C o l u m n s \ P R O M _ A C U M _ V _ F 5 < / K e y > < / D i a g r a m O b j e c t K e y > < D i a g r a m O b j e c t K e y > < K e y > C o l u m n s \ 1 _ E V A _ F 5 < / K e y > < / D i a g r a m O b j e c t K e y > < D i a g r a m O b j e c t K e y > < K e y > C o l u m n s \ G F _ L O C A L _ F 5 < / K e y > < / D i a g r a m O b j e c t K e y > < D i a g r a m O b j e c t K e y > < K e y > C o l u m n s \ G C _ L O C A L _ F 5 < / K e y > < / D i a g r a m O b j e c t K e y > < D i a g r a m O b j e c t K e y > < K e y > C o l u m n s \ G F _ V I S I T A _ F 5 < / K e y > < / D i a g r a m O b j e c t K e y > < D i a g r a m O b j e c t K e y > < K e y > C o l u m n s \ G C _ V I S I T A _ F 5 < / K e y > < / D i a g r a m O b j e c t K e y > < D i a g r a m O b j e c t K e y > < K e y > C o l u m n s \ 2 _ E V A _ F 5 < / K e y > < / D i a g r a m O b j e c t K e y > < D i a g r a m O b j e c t K e y > < K e y > C o l u m n s \ 3 _ E V A _ F 5 < / K e y > < / D i a g r a m O b j e c t K e y > < D i a g r a m O b j e c t K e y > < K e y > C o l u m n s \ P R O M _ A C U M _ L _ F 5 _ 1 < / K e y > < / D i a g r a m O b j e c t K e y > < D i a g r a m O b j e c t K e y > < K e y > C o l u m n s \ P R O M _ A C U M _ V _ F 5 _ 2 < / K e y > < / D i a g r a m O b j e c t K e y > < D i a g r a m O b j e c t K e y > < K e y > C o l u m n s \ 1 _ E V A _ F 5 _ 3 < / K e y > < / D i a g r a m O b j e c t K e y > < D i a g r a m O b j e c t K e y > < K e y > C o l u m n s \ G F _ L O C A L _ F 5 _ 4 < / K e y > < / D i a g r a m O b j e c t K e y > < D i a g r a m O b j e c t K e y > < K e y > C o l u m n s \ G C _ L O C A L _ F 5 _ 5 < / K e y > < / D i a g r a m O b j e c t K e y > < D i a g r a m O b j e c t K e y > < K e y > C o l u m n s \ G F _ V I S I T A _ F 5 _ 6 < / K e y > < / D i a g r a m O b j e c t K e y > < D i a g r a m O b j e c t K e y > < K e y > C o l u m n s \ G C _ V I S I T A _ F 5 _ 7 < / K e y > < / D i a g r a m O b j e c t K e y > < D i a g r a m O b j e c t K e y > < K e y > C o l u m n s \ 2 _ E V A _ F 5 _ 8 < / K e y > < / D i a g r a m O b j e c t K e y > < D i a g r a m O b j e c t K e y > < K e y > C o l u m n s \ 3 _ E V A _ F 5 _ 9 < / K e y > < / D i a g r a m O b j e c t K e y > < D i a g r a m O b j e c t K e y > < K e y > C o l u m n s \ E V A 1 < / K e y > < / D i a g r a m O b j e c t K e y > < D i a g r a m O b j e c t K e y > < K e y > C o l u m n s \ E V A 2 < / K e y > < / D i a g r a m O b j e c t K e y > < D i a g r a m O b j e c t K e y > < K e y > C o l u m n s \ E V A 3 < / K e y > < / D i a g r a m O b j e c t K e y > < D i a g r a m O b j e c t K e y > < K e y > C o l u m n s \ E V A 4 < / K e y > < / D i a g r a m O b j e c t K e y > < D i a g r a m O b j e c t K e y > < K e y > C o l u m n s \ E V A 5 < / K e y > < / D i a g r a m O b j e c t K e y > < D i a g r a m O b j e c t K e y > < K e y > C o l u m n s \ E V A 6 < / K e y > < / D i a g r a m O b j e c t K e y > < D i a g r a m O b j e c t K e y > < K e y > C o l u m n s \ E V A 7 < / K e y > < / D i a g r a m O b j e c t K e y > < D i a g r a m O b j e c t K e y > < K e y > C o l u m n s \ E V A 8 < / K e y > < / D i a g r a m O b j e c t K e y > < D i a g r a m O b j e c t K e y > < K e y > C o l u m n s \ E V A 9 < / K e y > < / D i a g r a m O b j e c t K e y > < D i a g r a m O b j e c t K e y > < K e y > C o l u m n s \ A V E R 1 < / K e y > < / D i a g r a m O b j e c t K e y > < D i a g r a m O b j e c t K e y > < K e y > C o l u m n s \ A V E R 2 < / K e y > < / D i a g r a m O b j e c t K e y > < D i a g r a m O b j e c t K e y > < K e y > C o l u m n s \ A V E R 3 < / K e y > < / D i a g r a m O b j e c t K e y > < D i a g r a m O b j e c t K e y > < K e y > C o l u m n s \ T O T A L < / K e y > < / D i a g r a m O b j e c t K e y > < D i a g r a m O b j e c t K e y > < K e y > C o l u m n s \ A V E R 3 _ 1 0 < / K e y > < / D i a g r a m O b j e c t K e y > < D i a g r a m O b j e c t K e y > < K e y > C o l u m n s \ D E S V E S T < / K e y > < / D i a g r a m O b j e c t K e y > < D i a g r a m O b j e c t K e y > < K e y > C o l u m n s \ T O T A L   A B S < / K e y > < / D i a g r a m O b j e c t K e y > < D i a g r a m O b j e c t K e y > < K e y > C o l u m n s \ A V E R 3   A B S < / K e y > < / D i a g r a m O b j e c t K e y > < D i a g r a m O b j e c t K e y > < K e y > C o l u m n s \ V A L I D A _ L O C A L < / K e y > < / D i a g r a m O b j e c t K e y > < D i a g r a m O b j e c t K e y > < K e y > C o l u m n s \ A N A L I Z A < / K e y > < / D i a g r a m O b j e c t K e y > < D i a g r a m O b j e c t K e y > < K e y > C o l u m n s \ R E S U L T A D O < / K e y > < / D i a g r a m O b j e c t K e y > < D i a g r a m O b j e c t K e y > < K e y > C o l u m n s \ C U E N T A < / K e y > < / D i a g r a m O b j e c t K e y > < D i a g r a m O b j e c t K e y > < K e y > C o l u m n s \ R E S R < / K e y > < / D i a g r a m O b j e c t K e y > < D i a g r a m O b j e c t K e y > < K e y > C o l u m n s \ R E S F < / K e y > < / D i a g r a m O b j e c t K e y > < D i a g r a m O b j e c t K e y > < K e y > C o l u m n s \ C O I N C I D I O < / K e y > < / D i a g r a m O b j e c t K e y > < D i a g r a m O b j e c t K e y > < K e y > C o l u m n s \ C H O I C E < / K e y > < / D i a g r a m O b j e c t K e y > < D i a g r a m O b j e c t K e y > < K e y > C o l u m n s \ C U O T A < / K e y > < / D i a g r a m O b j e c t K e y > < D i a g r a m O b j e c t K e y > < K e y > C o l u m n s \ L I G A _ P A I S < / K e y > < / D i a g r a m O b j e c t K e y > < D i a g r a m O b j e c t K e y > < K e y > C o l u m n s \ L I G A _ C A M P E O N A T O < / K e y > < / D i a g r a m O b j e c t K e y > < D i a g r a m O b j e c t K e y > < K e y > C o l u m n s \ L I G A _ J O R N A D A < / K e y > < / D i a g r a m O b j e c t K e y > < D i a g r a m O b j e c t K e y > < K e y > C o l u m n s \ F E C H A _ H O Y < / K e y > < / D i a g r a m O b j e c t K e y > < D i a g r a m O b j e c t K e y > < K e y > C o l u m n s \ G R U P O < / K e y > < / D i a g r a m O b j e c t K e y > < D i a g r a m O b j e c t K e y > < K e y > C o l u m n s \ R E S C < / K e y > < / D i a g r a m O b j e c t K e y > < D i a g r a m O b j e c t K e y > < K e y > C o l u m n s \ C O I N C I D I O _ C < / K e y > < / D i a g r a m O b j e c t K e y > < D i a g r a m O b j e c t K e y > < K e y > L i n k s \ & l t ; C o l u m n s \ S u m   o f   C O I N C I D I O & g t ; - & l t ; M e a s u r e s \ C O I N C I D I O & g t ; < / K e y > < / D i a g r a m O b j e c t K e y > < D i a g r a m O b j e c t K e y > < K e y > L i n k s \ & l t ; C o l u m n s \ S u m   o f   C O I N C I D I O & g t ; - & l t ; M e a s u r e s \ C O I N C I D I O & g t ; \ C O L U M N < / K e y > < / D i a g r a m O b j e c t K e y > < D i a g r a m O b j e c t K e y > < K e y > L i n k s \ & l t ; C o l u m n s \ S u m   o f   C O I N C I D I O & g t ; - & l t ; M e a s u r e s \ C O I N C I D I O & g t ; \ M E A S U R E < / K e y > < / D i a g r a m O b j e c t K e y > < D i a g r a m O b j e c t K e y > < K e y > L i n k s \ & l t ; C o l u m n s \ C o u n t   o f   V A L I D A _ L O C A L & g t ; - & l t ; M e a s u r e s \ V A L I D A _ L O C A L & g t ; < / K e y > < / D i a g r a m O b j e c t K e y > < D i a g r a m O b j e c t K e y > < K e y > L i n k s \ & l t ; C o l u m n s \ C o u n t   o f   V A L I D A _ L O C A L & g t ; - & l t ; M e a s u r e s \ V A L I D A _ L O C A L & g t ; \ C O L U M N < / K e y > < / D i a g r a m O b j e c t K e y > < D i a g r a m O b j e c t K e y > < K e y > L i n k s \ & l t ; C o l u m n s \ C o u n t   o f   V A L I D A _ L O C A L & g t ; - & l t ; M e a s u r e s \ V A L I D A _ L O C A L & g t ; \ M E A S U R E < / K e y > < / D i a g r a m O b j e c t K e y > < D i a g r a m O b j e c t K e y > < K e y > L i n k s \ & l t ; C o l u m n s \ S u m   o f   T O T A L & g t ; - & l t ; M e a s u r e s \ T O T A L & g t ; < / K e y > < / D i a g r a m O b j e c t K e y > < D i a g r a m O b j e c t K e y > < K e y > L i n k s \ & l t ; C o l u m n s \ S u m   o f   T O T A L & g t ; - & l t ; M e a s u r e s \ T O T A L & g t ; \ C O L U M N < / K e y > < / D i a g r a m O b j e c t K e y > < D i a g r a m O b j e c t K e y > < K e y > L i n k s \ & l t ; C o l u m n s \ S u m   o f   T O T A L & g t ; - & l t ; M e a s u r e s \ T O T A L & g t ; \ M E A S U R E < / K e y > < / D i a g r a m O b j e c t K e y > < D i a g r a m O b j e c t K e y > < K e y > L i n k s \ & l t ; C o l u m n s \ S u m   o f   A V E R 3 _ 1 0 & g t ; - & l t ; M e a s u r e s \ A V E R 3 _ 1 0 & g t ; < / K e y > < / D i a g r a m O b j e c t K e y > < D i a g r a m O b j e c t K e y > < K e y > L i n k s \ & l t ; C o l u m n s \ S u m   o f   A V E R 3 _ 1 0 & g t ; - & l t ; M e a s u r e s \ A V E R 3 _ 1 0 & g t ; \ C O L U M N < / K e y > < / D i a g r a m O b j e c t K e y > < D i a g r a m O b j e c t K e y > < K e y > L i n k s \ & l t ; C o l u m n s \ S u m   o f   A V E R 3 _ 1 0 & g t ; - & l t ; M e a s u r e s \ A V E R 3 _ 1 0 & g t ; \ M E A S U R E < / K e y > < / D i a g r a m O b j e c t K e y > < D i a g r a m O b j e c t K e y > < K e y > L i n k s \ & l t ; C o l u m n s \ S u m   o f   D E S V E S T & g t ; - & l t ; M e a s u r e s \ D E S V E S T & g t ; < / K e y > < / D i a g r a m O b j e c t K e y > < D i a g r a m O b j e c t K e y > < K e y > L i n k s \ & l t ; C o l u m n s \ S u m   o f   D E S V E S T & g t ; - & l t ; M e a s u r e s \ D E S V E S T & g t ; \ C O L U M N < / K e y > < / D i a g r a m O b j e c t K e y > < D i a g r a m O b j e c t K e y > < K e y > L i n k s \ & l t ; C o l u m n s \ S u m   o f   D E S V E S T & g t ; - & l t ; M e a s u r e s \ D E S V E S T & g t ; \ M E A S U R E < / K e y > < / D i a g r a m O b j e c t K e y > < D i a g r a m O b j e c t K e y > < K e y > L i n k s \ & l t ; C o l u m n s \ C o u n t   o f   R E S R & g t ; - & l t ; M e a s u r e s \ R E S R & g t ; < / K e y > < / D i a g r a m O b j e c t K e y > < D i a g r a m O b j e c t K e y > < K e y > L i n k s \ & l t ; C o l u m n s \ C o u n t   o f   R E S R & g t ; - & l t ; M e a s u r e s \ R E S R & g t ; \ C O L U M N < / K e y > < / D i a g r a m O b j e c t K e y > < D i a g r a m O b j e c t K e y > < K e y > L i n k s \ & l t ; C o l u m n s \ C o u n t   o f   R E S R & g t ; - & l t ; M e a s u r e s \ R E S R & g t ; \ M E A S U R E < / K e y > < / D i a g r a m O b j e c t K e y > < D i a g r a m O b j e c t K e y > < K e y > L i n k s \ & l t ; C o l u m n s \ S u m   o f   C U O T A & g t ; - & l t ; M e a s u r e s \ C U O T A & g t ; < / K e y > < / D i a g r a m O b j e c t K e y > < D i a g r a m O b j e c t K e y > < K e y > L i n k s \ & l t ; C o l u m n s \ S u m   o f   C U O T A & g t ; - & l t ; M e a s u r e s \ C U O T A & g t ; \ C O L U M N < / K e y > < / D i a g r a m O b j e c t K e y > < D i a g r a m O b j e c t K e y > < K e y > L i n k s \ & l t ; C o l u m n s \ S u m   o f   C U O T A & g t ; - & l t ; M e a s u r e s \ C U O T A & g t ; \ M E A S U R E < / K e y > < / D i a g r a m O b j e c t K e y > < D i a g r a m O b j e c t K e y > < K e y > L i n k s \ & l t ; C o l u m n s \ A v e r a g e   o f   C U O T A & g t ; - & l t ; M e a s u r e s \ C U O T A & g t ; < / K e y > < / D i a g r a m O b j e c t K e y > < D i a g r a m O b j e c t K e y > < K e y > L i n k s \ & l t ; C o l u m n s \ A v e r a g e   o f   C U O T A & g t ; - & l t ; M e a s u r e s \ C U O T A & g t ; \ C O L U M N < / K e y > < / D i a g r a m O b j e c t K e y > < D i a g r a m O b j e c t K e y > < K e y > L i n k s \ & l t ; C o l u m n s \ A v e r a g e   o f   C U O T A & g t ; - & l t ; M e a s u r e s \ C U O T A & g t ; \ M E A S U R E < / K e y > < / D i a g r a m O b j e c t K e y > < D i a g r a m O b j e c t K e y > < K e y > L i n k s \ & l t ; C o l u m n s \ S u m   o f   C O I N C I D I O _ C & g t ; - & l t ; M e a s u r e s \ C O I N C I D I O _ C & g t ; < / K e y > < / D i a g r a m O b j e c t K e y > < D i a g r a m O b j e c t K e y > < K e y > L i n k s \ & l t ; C o l u m n s \ S u m   o f   C O I N C I D I O _ C & g t ; - & l t ; M e a s u r e s \ C O I N C I D I O _ C & g t ; \ C O L U M N < / K e y > < / D i a g r a m O b j e c t K e y > < D i a g r a m O b j e c t K e y > < K e y > L i n k s \ & l t ; C o l u m n s \ S u m   o f   C O I N C I D I O _ C & g t ; - & l t ; M e a s u r e s \ C O I N C I D I O _ C & g t ; \ M E A S U R E 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 M e a s u r e s \ E F I C I E N C I A < / K e y > < / a : K e y > < a : V a l u e   i : t y p e = " M e a s u r e G r i d N o d e V i e w S t a t e " > < L a y e d O u t > t r u e < / L a y e d O u t > < / a : V a l u e > < / a : K e y V a l u e O f D i a g r a m O b j e c t K e y a n y T y p e z b w N T n L X > < a : K e y V a l u e O f D i a g r a m O b j e c t K e y a n y T y p e z b w N T n L X > < a : K e y > < K e y > M e a s u r e s \ E F I C I E N C I A \ T a g I n f o \ F o r m u l a < / K e y > < / a : K e y > < a : V a l u e   i : t y p e = " M e a s u r e G r i d V i e w S t a t e I D i a g r a m T a g A d d i t i o n a l I n f o " / > < / a : K e y V a l u e O f D i a g r a m O b j e c t K e y a n y T y p e z b w N T n L X > < a : K e y V a l u e O f D i a g r a m O b j e c t K e y a n y T y p e z b w N T n L X > < a : K e y > < K e y > M e a s u r e s \ E F I C I E N C I A \ T a g I n f o \ V a l u e < / K e y > < / a : K e y > < a : V a l u e   i : t y p e = " M e a s u r e G r i d V i e w S t a t e I D i a g r a m T a g A d d i t i o n a l I n f o " / > < / a : K e y V a l u e O f D i a g r a m O b j e c t K e y a n y T y p e z b w N T n L X > < a : K e y V a l u e O f D i a g r a m O b j e c t K e y a n y T y p e z b w N T n L X > < a : K e y > < K e y > M e a s u r e s \ S U C C E S _ R A T I O < / K e y > < / a : K e y > < a : V a l u e   i : t y p e = " M e a s u r e G r i d N o d e V i e w S t a t e " > < L a y e d O u t > t r u e < / L a y e d O u t > < R o w > 1 < / R o w > < / a : V a l u e > < / a : K e y V a l u e O f D i a g r a m O b j e c t K e y a n y T y p e z b w N T n L X > < a : K e y V a l u e O f D i a g r a m O b j e c t K e y a n y T y p e z b w N T n L X > < a : K e y > < K e y > M e a s u r e s \ S U C C E S _ R A T I O \ T a g I n f o \ F o r m u l a < / K e y > < / a : K e y > < a : V a l u e   i : t y p e = " M e a s u r e G r i d V i e w S t a t e I D i a g r a m T a g A d d i t i o n a l I n f o " / > < / a : K e y V a l u e O f D i a g r a m O b j e c t K e y a n y T y p e z b w N T n L X > < a : K e y V a l u e O f D i a g r a m O b j e c t K e y a n y T y p e z b w N T n L X > < a : K e y > < K e y > M e a s u r e s \ S U C C E S _ R A T I O \ T a g I n f o \ V a l u e < / K e y > < / a : K e y > < a : V a l u e   i : t y p e = " M e a s u r e G r i d V i e w S t a t e I D i a g r a m T a g A d d i t i o n a l I n f o " / > < / a : K e y V a l u e O f D i a g r a m O b j e c t K e y a n y T y p e z b w N T n L X > < a : K e y V a l u e O f D i a g r a m O b j e c t K e y a n y T y p e z b w N T n L X > < a : K e y > < K e y > M e a s u r e s \ E F I C I E N C I A _ C < / K e y > < / a : K e y > < a : V a l u e   i : t y p e = " M e a s u r e G r i d N o d e V i e w S t a t e " > < L a y e d O u t > t r u e < / L a y e d O u t > < R o w > 2 < / R o w > < / a : V a l u e > < / a : K e y V a l u e O f D i a g r a m O b j e c t K e y a n y T y p e z b w N T n L X > < a : K e y V a l u e O f D i a g r a m O b j e c t K e y a n y T y p e z b w N T n L X > < a : K e y > < K e y > M e a s u r e s \ E F I C I E N C I A _ C \ T a g I n f o \ F o r m u l a < / K e y > < / a : K e y > < a : V a l u e   i : t y p e = " M e a s u r e G r i d V i e w S t a t e I D i a g r a m T a g A d d i t i o n a l I n f o " / > < / a : K e y V a l u e O f D i a g r a m O b j e c t K e y a n y T y p e z b w N T n L X > < a : K e y V a l u e O f D i a g r a m O b j e c t K e y a n y T y p e z b w N T n L X > < a : K e y > < K e y > M e a s u r e s \ E F I C I E N C I A _ C \ T a g I n f o \ V a l u e < / K e y > < / a : K e y > < a : V a l u e   i : t y p e = " M e a s u r e G r i d V i e w S t a t e I D i a g r a m T a g A d d i t i o n a l I n f o " / > < / a : K e y V a l u e O f D i a g r a m O b j e c t K e y a n y T y p e z b w N T n L X > < a : K e y V a l u e O f D i a g r a m O b j e c t K e y a n y T y p e z b w N T n L X > < a : K e y > < K e y > M e a s u r e s \ S U C C E S _ R A T I O _ C < / K e y > < / a : K e y > < a : V a l u e   i : t y p e = " M e a s u r e G r i d N o d e V i e w S t a t e " > < L a y e d O u t > t r u e < / L a y e d O u t > < R o w > 3 < / R o w > < / a : V a l u e > < / a : K e y V a l u e O f D i a g r a m O b j e c t K e y a n y T y p e z b w N T n L X > < a : K e y V a l u e O f D i a g r a m O b j e c t K e y a n y T y p e z b w N T n L X > < a : K e y > < K e y > M e a s u r e s \ S U C C E S _ R A T I O _ C \ T a g I n f o \ F o r m u l a < / K e y > < / a : K e y > < a : V a l u e   i : t y p e = " M e a s u r e G r i d V i e w S t a t e I D i a g r a m T a g A d d i t i o n a l I n f o " / > < / a : K e y V a l u e O f D i a g r a m O b j e c t K e y a n y T y p e z b w N T n L X > < a : K e y V a l u e O f D i a g r a m O b j e c t K e y a n y T y p e z b w N T n L X > < a : K e y > < K e y > M e a s u r e s \ S U C C E S _ R A T I O _ C \ T a g I n f o \ V a l u e < / K e y > < / a : K e y > < a : V a l u e   i : t y p e = " M e a s u r e G r i d V i e w S t a t e I D i a g r a m T a g A d d i t i o n a l I n f o " / > < / a : K e y V a l u e O f D i a g r a m O b j e c t K e y a n y T y p e z b w N T n L X > < a : K e y V a l u e O f D i a g r a m O b j e c t K e y a n y T y p e z b w N T n L X > < a : K e y > < K e y > M e a s u r e s \ S u m   o f   C O I N C I D I O < / K e y > < / a : K e y > < a : V a l u e   i : t y p e = " M e a s u r e G r i d N o d e V i e w S t a t e " > < C o l u m n > 1 0 9 < / C o l u m n > < L a y e d O u t > t r u e < / L a y e d O u t > < W a s U I I n v i s i b l e > t r u e < / W a s U I I n v i s i b l e > < / a : V a l u e > < / a : K e y V a l u e O f D i a g r a m O b j e c t K e y a n y T y p e z b w N T n L X > < a : K e y V a l u e O f D i a g r a m O b j e c t K e y a n y T y p e z b w N T n L X > < a : K e y > < K e y > M e a s u r e s \ S u m   o f   C O I N C I D I O \ T a g I n f o \ F o r m u l a < / K e y > < / a : K e y > < a : V a l u e   i : t y p e = " M e a s u r e G r i d V i e w S t a t e I D i a g r a m T a g A d d i t i o n a l I n f o " / > < / a : K e y V a l u e O f D i a g r a m O b j e c t K e y a n y T y p e z b w N T n L X > < a : K e y V a l u e O f D i a g r a m O b j e c t K e y a n y T y p e z b w N T n L X > < a : K e y > < K e y > M e a s u r e s \ S u m   o f   C O I N C I D I O \ T a g I n f o \ V a l u e < / K e y > < / a : K e y > < a : V a l u e   i : t y p e = " M e a s u r e G r i d V i e w S t a t e I D i a g r a m T a g A d d i t i o n a l I n f o " / > < / a : K e y V a l u e O f D i a g r a m O b j e c t K e y a n y T y p e z b w N T n L X > < a : K e y V a l u e O f D i a g r a m O b j e c t K e y a n y T y p e z b w N T n L X > < a : K e y > < K e y > M e a s u r e s \ C o u n t   o f   V A L I D A _ L O C A L < / K e y > < / a : K e y > < a : V a l u e   i : t y p e = " M e a s u r e G r i d N o d e V i e w S t a t e " > < C o l u m n > 1 0 3 < / C o l u m n > < L a y e d O u t > t r u e < / L a y e d O u t > < W a s U I I n v i s i b l e > t r u e < / W a s U I I n v i s i b l e > < / a : V a l u e > < / a : K e y V a l u e O f D i a g r a m O b j e c t K e y a n y T y p e z b w N T n L X > < a : K e y V a l u e O f D i a g r a m O b j e c t K e y a n y T y p e z b w N T n L X > < a : K e y > < K e y > M e a s u r e s \ C o u n t   o f   V A L I D A _ L O C A L \ T a g I n f o \ F o r m u l a < / K e y > < / a : K e y > < a : V a l u e   i : t y p e = " M e a s u r e G r i d V i e w S t a t e I D i a g r a m T a g A d d i t i o n a l I n f o " / > < / a : K e y V a l u e O f D i a g r a m O b j e c t K e y a n y T y p e z b w N T n L X > < a : K e y V a l u e O f D i a g r a m O b j e c t K e y a n y T y p e z b w N T n L X > < a : K e y > < K e y > M e a s u r e s \ C o u n t   o f   V A L I D A _ L O C A L \ T a g I n f o \ V a l u e < / K e y > < / a : K e y > < a : V a l u e   i : t y p e = " M e a s u r e G r i d V i e w S t a t e I D i a g r a m T a g A d d i t i o n a l I n f o " / > < / a : K e y V a l u e O f D i a g r a m O b j e c t K e y a n y T y p e z b w N T n L X > < a : K e y V a l u e O f D i a g r a m O b j e c t K e y a n y T y p e z b w N T n L X > < a : K e y > < K e y > M e a s u r e s \ S u m   o f   T O T A L < / K e y > < / a : K e y > < a : V a l u e   i : t y p e = " M e a s u r e G r i d N o d e V i e w S t a t e " > < C o l u m n > 9 8 < / C o l u m n > < L a y e d O u t > t r u e < / L a y e d O u t > < W a s U I I n v i s i b l e > t r u e < / W a s U I I n v i s i b l e > < / a : V a l u e > < / a : K e y V a l u e O f D i a g r a m O b j e c t K e y a n y T y p e z b w N T n L X > < a : K e y V a l u e O f D i a g r a m O b j e c t K e y a n y T y p e z b w N T n L X > < a : K e y > < K e y > M e a s u r e s \ S u m   o f   T O T A L \ T a g I n f o \ F o r m u l a < / K e y > < / a : K e y > < a : V a l u e   i : t y p e = " M e a s u r e G r i d V i e w S t a t e I D i a g r a m T a g A d d i t i o n a l I n f o " / > < / a : K e y V a l u e O f D i a g r a m O b j e c t K e y a n y T y p e z b w N T n L X > < a : K e y V a l u e O f D i a g r a m O b j e c t K e y a n y T y p e z b w N T n L X > < a : K e y > < K e y > M e a s u r e s \ S u m   o f   T O T A L \ T a g I n f o \ V a l u e < / K e y > < / a : K e y > < a : V a l u e   i : t y p e = " M e a s u r e G r i d V i e w S t a t e I D i a g r a m T a g A d d i t i o n a l I n f o " / > < / a : K e y V a l u e O f D i a g r a m O b j e c t K e y a n y T y p e z b w N T n L X > < a : K e y V a l u e O f D i a g r a m O b j e c t K e y a n y T y p e z b w N T n L X > < a : K e y > < K e y > M e a s u r e s \ S u m   o f   A V E R 3 _ 1 0 < / K e y > < / a : K e y > < a : V a l u e   i : t y p e = " M e a s u r e G r i d N o d e V i e w S t a t e " > < C o l u m n > 9 9 < / C o l u m n > < L a y e d O u t > t r u e < / L a y e d O u t > < W a s U I I n v i s i b l e > t r u e < / W a s U I I n v i s i b l e > < / a : V a l u e > < / a : K e y V a l u e O f D i a g r a m O b j e c t K e y a n y T y p e z b w N T n L X > < a : K e y V a l u e O f D i a g r a m O b j e c t K e y a n y T y p e z b w N T n L X > < a : K e y > < K e y > M e a s u r e s \ S u m   o f   A V E R 3 _ 1 0 \ T a g I n f o \ F o r m u l a < / K e y > < / a : K e y > < a : V a l u e   i : t y p e = " M e a s u r e G r i d V i e w S t a t e I D i a g r a m T a g A d d i t i o n a l I n f o " / > < / a : K e y V a l u e O f D i a g r a m O b j e c t K e y a n y T y p e z b w N T n L X > < a : K e y V a l u e O f D i a g r a m O b j e c t K e y a n y T y p e z b w N T n L X > < a : K e y > < K e y > M e a s u r e s \ S u m   o f   A V E R 3 _ 1 0 \ T a g I n f o \ V a l u e < / K e y > < / a : K e y > < a : V a l u e   i : t y p e = " M e a s u r e G r i d V i e w S t a t e I D i a g r a m T a g A d d i t i o n a l I n f o " / > < / a : K e y V a l u e O f D i a g r a m O b j e c t K e y a n y T y p e z b w N T n L X > < a : K e y V a l u e O f D i a g r a m O b j e c t K e y a n y T y p e z b w N T n L X > < a : K e y > < K e y > M e a s u r e s \ S u m   o f   D E S V E S T < / K e y > < / a : K e y > < a : V a l u e   i : t y p e = " M e a s u r e G r i d N o d e V i e w S t a t e " > < C o l u m n > 1 0 0 < / C o l u m n > < L a y e d O u t > t r u e < / L a y e d O u t > < W a s U I I n v i s i b l e > t r u e < / W a s U I I n v i s i b l e > < / a : V a l u e > < / a : K e y V a l u e O f D i a g r a m O b j e c t K e y a n y T y p e z b w N T n L X > < a : K e y V a l u e O f D i a g r a m O b j e c t K e y a n y T y p e z b w N T n L X > < a : K e y > < K e y > M e a s u r e s \ S u m   o f   D E S V E S T \ T a g I n f o \ F o r m u l a < / K e y > < / a : K e y > < a : V a l u e   i : t y p e = " M e a s u r e G r i d V i e w S t a t e I D i a g r a m T a g A d d i t i o n a l I n f o " / > < / a : K e y V a l u e O f D i a g r a m O b j e c t K e y a n y T y p e z b w N T n L X > < a : K e y V a l u e O f D i a g r a m O b j e c t K e y a n y T y p e z b w N T n L X > < a : K e y > < K e y > M e a s u r e s \ S u m   o f   D E S V E S T \ T a g I n f o \ V a l u e < / K e y > < / a : K e y > < a : V a l u e   i : t y p e = " M e a s u r e G r i d V i e w S t a t e I D i a g r a m T a g A d d i t i o n a l I n f o " / > < / a : K e y V a l u e O f D i a g r a m O b j e c t K e y a n y T y p e z b w N T n L X > < a : K e y V a l u e O f D i a g r a m O b j e c t K e y a n y T y p e z b w N T n L X > < a : K e y > < K e y > M e a s u r e s \ C o u n t   o f   R E S R < / K e y > < / a : K e y > < a : V a l u e   i : t y p e = " M e a s u r e G r i d N o d e V i e w S t a t e " > < C o l u m n > 1 0 7 < / C o l u m n > < L a y e d O u t > t r u e < / L a y e d O u t > < W a s U I I n v i s i b l e > t r u e < / W a s U I I n v i s i b l e > < / a : V a l u e > < / a : K e y V a l u e O f D i a g r a m O b j e c t K e y a n y T y p e z b w N T n L X > < a : K e y V a l u e O f D i a g r a m O b j e c t K e y a n y T y p e z b w N T n L X > < a : K e y > < K e y > M e a s u r e s \ C o u n t   o f   R E S R \ T a g I n f o \ F o r m u l a < / K e y > < / a : K e y > < a : V a l u e   i : t y p e = " M e a s u r e G r i d V i e w S t a t e I D i a g r a m T a g A d d i t i o n a l I n f o " / > < / a : K e y V a l u e O f D i a g r a m O b j e c t K e y a n y T y p e z b w N T n L X > < a : K e y V a l u e O f D i a g r a m O b j e c t K e y a n y T y p e z b w N T n L X > < a : K e y > < K e y > M e a s u r e s \ C o u n t   o f   R E S R \ T a g I n f o \ V a l u e < / K e y > < / a : K e y > < a : V a l u e   i : t y p e = " M e a s u r e G r i d V i e w S t a t e I D i a g r a m T a g A d d i t i o n a l I n f o " / > < / a : K e y V a l u e O f D i a g r a m O b j e c t K e y a n y T y p e z b w N T n L X > < a : K e y V a l u e O f D i a g r a m O b j e c t K e y a n y T y p e z b w N T n L X > < a : K e y > < K e y > M e a s u r e s \ S u m   o f   C U O T A < / K e y > < / a : K e y > < a : V a l u e   i : t y p e = " M e a s u r e G r i d N o d e V i e w S t a t e " > < C o l u m n > 1 1 1 < / C o l u m n > < L a y e d O u t > t r u e < / L a y e d O u t > < W a s U I I n v i s i b l e > t r u e < / W a s U I I n v i s i b l e > < / a : V a l u e > < / a : K e y V a l u e O f D i a g r a m O b j e c t K e y a n y T y p e z b w N T n L X > < a : K e y V a l u e O f D i a g r a m O b j e c t K e y a n y T y p e z b w N T n L X > < a : K e y > < K e y > M e a s u r e s \ S u m   o f   C U O T A \ T a g I n f o \ F o r m u l a < / K e y > < / a : K e y > < a : V a l u e   i : t y p e = " M e a s u r e G r i d V i e w S t a t e I D i a g r a m T a g A d d i t i o n a l I n f o " / > < / a : K e y V a l u e O f D i a g r a m O b j e c t K e y a n y T y p e z b w N T n L X > < a : K e y V a l u e O f D i a g r a m O b j e c t K e y a n y T y p e z b w N T n L X > < a : K e y > < K e y > M e a s u r e s \ S u m   o f   C U O T A \ T a g I n f o \ V a l u e < / K e y > < / a : K e y > < a : V a l u e   i : t y p e = " M e a s u r e G r i d V i e w S t a t e I D i a g r a m T a g A d d i t i o n a l I n f o " / > < / a : K e y V a l u e O f D i a g r a m O b j e c t K e y a n y T y p e z b w N T n L X > < a : K e y V a l u e O f D i a g r a m O b j e c t K e y a n y T y p e z b w N T n L X > < a : K e y > < K e y > M e a s u r e s \ A v e r a g e   o f   C U O T A < / K e y > < / a : K e y > < a : V a l u e   i : t y p e = " M e a s u r e G r i d N o d e V i e w S t a t e " > < C o l u m n > 1 1 1 < / C o l u m n > < L a y e d O u t > t r u e < / L a y e d O u t > < W a s U I I n v i s i b l e > t r u e < / W a s U I I n v i s i b l e > < / a : V a l u e > < / a : K e y V a l u e O f D i a g r a m O b j e c t K e y a n y T y p e z b w N T n L X > < a : K e y V a l u e O f D i a g r a m O b j e c t K e y a n y T y p e z b w N T n L X > < a : K e y > < K e y > M e a s u r e s \ A v e r a g e   o f   C U O T A \ T a g I n f o \ F o r m u l a < / K e y > < / a : K e y > < a : V a l u e   i : t y p e = " M e a s u r e G r i d V i e w S t a t e I D i a g r a m T a g A d d i t i o n a l I n f o " / > < / a : K e y V a l u e O f D i a g r a m O b j e c t K e y a n y T y p e z b w N T n L X > < a : K e y V a l u e O f D i a g r a m O b j e c t K e y a n y T y p e z b w N T n L X > < a : K e y > < K e y > M e a s u r e s \ A v e r a g e   o f   C U O T A \ T a g I n f o \ V a l u e < / K e y > < / a : K e y > < a : V a l u e   i : t y p e = " M e a s u r e G r i d V i e w S t a t e I D i a g r a m T a g A d d i t i o n a l I n f o " / > < / a : K e y V a l u e O f D i a g r a m O b j e c t K e y a n y T y p e z b w N T n L X > < a : K e y V a l u e O f D i a g r a m O b j e c t K e y a n y T y p e z b w N T n L X > < a : K e y > < K e y > M e a s u r e s \ S u m   o f   C O I N C I D I O _ C < / K e y > < / a : K e y > < a : V a l u e   i : t y p e = " M e a s u r e G r i d N o d e V i e w S t a t e " > < C o l u m n > 1 1 8 < / C o l u m n > < L a y e d O u t > t r u e < / L a y e d O u t > < W a s U I I n v i s i b l e > t r u e < / W a s U I I n v i s i b l e > < / a : V a l u e > < / a : K e y V a l u e O f D i a g r a m O b j e c t K e y a n y T y p e z b w N T n L X > < a : K e y V a l u e O f D i a g r a m O b j e c t K e y a n y T y p e z b w N T n L X > < a : K e y > < K e y > M e a s u r e s \ S u m   o f   C O I N C I D I O _ C \ T a g I n f o \ F o r m u l a < / K e y > < / a : K e y > < a : V a l u e   i : t y p e = " M e a s u r e G r i d V i e w S t a t e I D i a g r a m T a g A d d i t i o n a l I n f o " / > < / a : K e y V a l u e O f D i a g r a m O b j e c t K e y a n y T y p e z b w N T n L X > < a : K e y V a l u e O f D i a g r a m O b j e c t K e y a n y T y p e z b w N T n L X > < a : K e y > < K e y > M e a s u r e s \ S u m   o f   C O I N C I D I O _ C \ T a g I n f o \ V a l u e < / K e y > < / a : K e y > < a : V a l u e   i : t y p e = " M e a s u r e G r i d V i e w S t a t e I D i a g r a m T a g A d d i t i o n a l I n f o " / > < / a : K e y V a l u e O f D i a g r a m O b j e c t K e y a n y T y p e z b w N T n L X > < a : K e y V a l u e O f D i a g r a m O b j e c t K e y a n y T y p e z b w N T n L X > < a : K e y > < K e y > C o l u m n s \ S o u r c e . N a m e < / K e y > < / a : K e y > < a : V a l u e   i : t y p e = " M e a s u r e G r i d N o d e V i e w S t a t e " > < L a y e d O u t > t r u e < / L a y e d O u t > < / a : V a l u e > < / a : K e y V a l u e O f D i a g r a m O b j e c t K e y a n y T y p e z b w N T n L X > < a : K e y V a l u e O f D i a g r a m O b j e c t K e y a n y T y p e z b w N T n L X > < a : K e y > < K e y > C o l u m n s \ I N D E X < / K e y > < / a : K e y > < a : V a l u e   i : t y p e = " M e a s u r e G r i d N o d e V i e w S t a t e " > < C o l u m n > 1 < / C o l u m n > < L a y e d O u t > t r u e < / L a y e d O u t > < / a : V a l u e > < / a : K e y V a l u e O f D i a g r a m O b j e c t K e y a n y T y p e z b w N T n L X > < a : K e y V a l u e O f D i a g r a m O b j e c t K e y a n y T y p e z b w N T n L X > < a : K e y > < K e y > C o l u m n s \ P A R T I D O < / K e y > < / a : K e y > < a : V a l u e   i : t y p e = " M e a s u r e G r i d N o d e V i e w S t a t e " > < C o l u m n > 2 < / C o l u m n > < L a y e d O u t > t r u e < / L a y e d O u t > < / a : V a l u e > < / a : K e y V a l u e O f D i a g r a m O b j e c t K e y a n y T y p e z b w N T n L X > < a : K e y V a l u e O f D i a g r a m O b j e c t K e y a n y T y p e z b w N T n L X > < a : K e y > < K e y > C o l u m n s \ P J _ A C U M _ 1 < / K e y > < / a : K e y > < a : V a l u e   i : t y p e = " M e a s u r e G r i d N o d e V i e w S t a t e " > < C o l u m n > 3 < / C o l u m n > < L a y e d O u t > t r u e < / L a y e d O u t > < / a : V a l u e > < / a : K e y V a l u e O f D i a g r a m O b j e c t K e y a n y T y p e z b w N T n L X > < a : K e y V a l u e O f D i a g r a m O b j e c t K e y a n y T y p e z b w N T n L X > < a : K e y > < K e y > C o l u m n s \ G _ A C U M _ 1 < / K e y > < / a : K e y > < a : V a l u e   i : t y p e = " M e a s u r e G r i d N o d e V i e w S t a t e " > < C o l u m n > 4 < / C o l u m n > < L a y e d O u t > t r u e < / L a y e d O u t > < / a : V a l u e > < / a : K e y V a l u e O f D i a g r a m O b j e c t K e y a n y T y p e z b w N T n L X > < a : K e y V a l u e O f D i a g r a m O b j e c t K e y a n y T y p e z b w N T n L X > < a : K e y > < K e y > C o l u m n s \ E _ A C U M _ 1 < / K e y > < / a : K e y > < a : V a l u e   i : t y p e = " M e a s u r e G r i d N o d e V i e w S t a t e " > < C o l u m n > 5 < / C o l u m n > < L a y e d O u t > t r u e < / L a y e d O u t > < / a : V a l u e > < / a : K e y V a l u e O f D i a g r a m O b j e c t K e y a n y T y p e z b w N T n L X > < a : K e y V a l u e O f D i a g r a m O b j e c t K e y a n y T y p e z b w N T n L X > < a : K e y > < K e y > C o l u m n s \ P _ A C U M _ 1 < / K e y > < / a : K e y > < a : V a l u e   i : t y p e = " M e a s u r e G r i d N o d e V i e w S t a t e " > < C o l u m n > 6 < / C o l u m n > < L a y e d O u t > t r u e < / L a y e d O u t > < / a : V a l u e > < / a : K e y V a l u e O f D i a g r a m O b j e c t K e y a n y T y p e z b w N T n L X > < a : K e y V a l u e O f D i a g r a m O b j e c t K e y a n y T y p e z b w N T n L X > < a : K e y > < K e y > C o l u m n s \ D I F _ A C U M _ 1 < / K e y > < / a : K e y > < a : V a l u e   i : t y p e = " M e a s u r e G r i d N o d e V i e w S t a t e " > < C o l u m n > 7 < / C o l u m n > < L a y e d O u t > t r u e < / L a y e d O u t > < / a : V a l u e > < / a : K e y V a l u e O f D i a g r a m O b j e c t K e y a n y T y p e z b w N T n L X > < a : K e y V a l u e O f D i a g r a m O b j e c t K e y a n y T y p e z b w N T n L X > < a : K e y > < K e y > C o l u m n s \ P T S _ A C U M _ 1 < / K e y > < / a : K e y > < a : V a l u e   i : t y p e = " M e a s u r e G r i d N o d e V i e w S t a t e " > < C o l u m n > 8 < / C o l u m n > < L a y e d O u t > t r u e < / L a y e d O u t > < / a : V a l u e > < / a : K e y V a l u e O f D i a g r a m O b j e c t K e y a n y T y p e z b w N T n L X > < a : K e y V a l u e O f D i a g r a m O b j e c t K e y a n y T y p e z b w N T n L X > < a : K e y > < K e y > C o l u m n s \ E Q U I P O _ A C U M _ 1 < / K e y > < / a : K e y > < a : V a l u e   i : t y p e = " M e a s u r e G r i d N o d e V i e w S t a t e " > < C o l u m n > 9 < / C o l u m n > < L a y e d O u t > t r u e < / L a y e d O u t > < / a : V a l u e > < / a : K e y V a l u e O f D i a g r a m O b j e c t K e y a n y T y p e z b w N T n L X > < a : K e y V a l u e O f D i a g r a m O b j e c t K e y a n y T y p e z b w N T n L X > < a : K e y > < K e y > C o l u m n s \ P J _ A C U M _ 2 < / K e y > < / a : K e y > < a : V a l u e   i : t y p e = " M e a s u r e G r i d N o d e V i e w S t a t e " > < C o l u m n > 1 0 < / C o l u m n > < L a y e d O u t > t r u e < / L a y e d O u t > < / a : V a l u e > < / a : K e y V a l u e O f D i a g r a m O b j e c t K e y a n y T y p e z b w N T n L X > < a : K e y V a l u e O f D i a g r a m O b j e c t K e y a n y T y p e z b w N T n L X > < a : K e y > < K e y > C o l u m n s \ G _ A C U M _ 2 < / K e y > < / a : K e y > < a : V a l u e   i : t y p e = " M e a s u r e G r i d N o d e V i e w S t a t e " > < C o l u m n > 1 1 < / C o l u m n > < L a y e d O u t > t r u e < / L a y e d O u t > < / a : V a l u e > < / a : K e y V a l u e O f D i a g r a m O b j e c t K e y a n y T y p e z b w N T n L X > < a : K e y V a l u e O f D i a g r a m O b j e c t K e y a n y T y p e z b w N T n L X > < a : K e y > < K e y > C o l u m n s \ E _ A C U M _ 2 < / K e y > < / a : K e y > < a : V a l u e   i : t y p e = " M e a s u r e G r i d N o d e V i e w S t a t e " > < C o l u m n > 1 2 < / C o l u m n > < L a y e d O u t > t r u e < / L a y e d O u t > < / a : V a l u e > < / a : K e y V a l u e O f D i a g r a m O b j e c t K e y a n y T y p e z b w N T n L X > < a : K e y V a l u e O f D i a g r a m O b j e c t K e y a n y T y p e z b w N T n L X > < a : K e y > < K e y > C o l u m n s \ P _ A C U M _ 2 < / K e y > < / a : K e y > < a : V a l u e   i : t y p e = " M e a s u r e G r i d N o d e V i e w S t a t e " > < C o l u m n > 1 3 < / C o l u m n > < L a y e d O u t > t r u e < / L a y e d O u t > < / a : V a l u e > < / a : K e y V a l u e O f D i a g r a m O b j e c t K e y a n y T y p e z b w N T n L X > < a : K e y V a l u e O f D i a g r a m O b j e c t K e y a n y T y p e z b w N T n L X > < a : K e y > < K e y > C o l u m n s \ D I F _ A C U M _ 2 < / K e y > < / a : K e y > < a : V a l u e   i : t y p e = " M e a s u r e G r i d N o d e V i e w S t a t e " > < C o l u m n > 1 4 < / C o l u m n > < L a y e d O u t > t r u e < / L a y e d O u t > < / a : V a l u e > < / a : K e y V a l u e O f D i a g r a m O b j e c t K e y a n y T y p e z b w N T n L X > < a : K e y V a l u e O f D i a g r a m O b j e c t K e y a n y T y p e z b w N T n L X > < a : K e y > < K e y > C o l u m n s \ P T S _ A C U M _ 2 < / K e y > < / a : K e y > < a : V a l u e   i : t y p e = " M e a s u r e G r i d N o d e V i e w S t a t e " > < C o l u m n > 1 5 < / C o l u m n > < L a y e d O u t > t r u e < / L a y e d O u t > < / a : V a l u e > < / a : K e y V a l u e O f D i a g r a m O b j e c t K e y a n y T y p e z b w N T n L X > < a : K e y V a l u e O f D i a g r a m O b j e c t K e y a n y T y p e z b w N T n L X > < a : K e y > < K e y > C o l u m n s \ E Q U I P O _ A C U M _ 2 < / K e y > < / a : K e y > < a : V a l u e   i : t y p e = " M e a s u r e G r i d N o d e V i e w S t a t e " > < C o l u m n > 1 6 < / C o l u m n > < L a y e d O u t > t r u e < / L a y e d O u t > < / a : V a l u e > < / a : K e y V a l u e O f D i a g r a m O b j e c t K e y a n y T y p e z b w N T n L X > < a : K e y V a l u e O f D i a g r a m O b j e c t K e y a n y T y p e z b w N T n L X > < a : K e y > < K e y > C o l u m n s \ P J _ G E N E R A L _ 5 _ 1 < / K e y > < / a : K e y > < a : V a l u e   i : t y p e = " M e a s u r e G r i d N o d e V i e w S t a t e " > < C o l u m n > 1 7 < / C o l u m n > < L a y e d O u t > t r u e < / L a y e d O u t > < / a : V a l u e > < / a : K e y V a l u e O f D i a g r a m O b j e c t K e y a n y T y p e z b w N T n L X > < a : K e y V a l u e O f D i a g r a m O b j e c t K e y a n y T y p e z b w N T n L X > < a : K e y > < K e y > C o l u m n s \ G _ G E N E R A L _ 5 _ 1 < / K e y > < / a : K e y > < a : V a l u e   i : t y p e = " M e a s u r e G r i d N o d e V i e w S t a t e " > < C o l u m n > 1 8 < / C o l u m n > < L a y e d O u t > t r u e < / L a y e d O u t > < / a : V a l u e > < / a : K e y V a l u e O f D i a g r a m O b j e c t K e y a n y T y p e z b w N T n L X > < a : K e y V a l u e O f D i a g r a m O b j e c t K e y a n y T y p e z b w N T n L X > < a : K e y > < K e y > C o l u m n s \ E _ G E N E R A L _ 5 _ 1 < / K e y > < / a : K e y > < a : V a l u e   i : t y p e = " M e a s u r e G r i d N o d e V i e w S t a t e " > < C o l u m n > 1 9 < / C o l u m n > < L a y e d O u t > t r u e < / L a y e d O u t > < / a : V a l u e > < / a : K e y V a l u e O f D i a g r a m O b j e c t K e y a n y T y p e z b w N T n L X > < a : K e y V a l u e O f D i a g r a m O b j e c t K e y a n y T y p e z b w N T n L X > < a : K e y > < K e y > C o l u m n s \ P _ G E N E R A L _ 5 _ 1 < / K e y > < / a : K e y > < a : V a l u e   i : t y p e = " M e a s u r e G r i d N o d e V i e w S t a t e " > < C o l u m n > 2 0 < / C o l u m n > < L a y e d O u t > t r u e < / L a y e d O u t > < / a : V a l u e > < / a : K e y V a l u e O f D i a g r a m O b j e c t K e y a n y T y p e z b w N T n L X > < a : K e y V a l u e O f D i a g r a m O b j e c t K e y a n y T y p e z b w N T n L X > < a : K e y > < K e y > C o l u m n s \ D I F _ G E N E R A L _ 5 _ 1 < / K e y > < / a : K e y > < a : V a l u e   i : t y p e = " M e a s u r e G r i d N o d e V i e w S t a t e " > < C o l u m n > 2 1 < / C o l u m n > < L a y e d O u t > t r u e < / L a y e d O u t > < / a : V a l u e > < / a : K e y V a l u e O f D i a g r a m O b j e c t K e y a n y T y p e z b w N T n L X > < a : K e y V a l u e O f D i a g r a m O b j e c t K e y a n y T y p e z b w N T n L X > < a : K e y > < K e y > C o l u m n s \ P T S _ G E N E R A L _ 5 _ 1 < / K e y > < / a : K e y > < a : V a l u e   i : t y p e = " M e a s u r e G r i d N o d e V i e w S t a t e " > < C o l u m n > 2 2 < / C o l u m n > < L a y e d O u t > t r u e < / L a y e d O u t > < / a : V a l u e > < / a : K e y V a l u e O f D i a g r a m O b j e c t K e y a n y T y p e z b w N T n L X > < a : K e y V a l u e O f D i a g r a m O b j e c t K e y a n y T y p e z b w N T n L X > < a : K e y > < K e y > C o l u m n s \ E Q U I P O _ G E N E R A L _ 5 _ 1 < / K e y > < / a : K e y > < a : V a l u e   i : t y p e = " M e a s u r e G r i d N o d e V i e w S t a t e " > < C o l u m n > 2 3 < / C o l u m n > < L a y e d O u t > t r u e < / L a y e d O u t > < / a : V a l u e > < / a : K e y V a l u e O f D i a g r a m O b j e c t K e y a n y T y p e z b w N T n L X > < a : K e y V a l u e O f D i a g r a m O b j e c t K e y a n y T y p e z b w N T n L X > < a : K e y > < K e y > C o l u m n s \ P J _ G E N E R A L _ 5 _ 2 < / K e y > < / a : K e y > < a : V a l u e   i : t y p e = " M e a s u r e G r i d N o d e V i e w S t a t e " > < C o l u m n > 2 4 < / C o l u m n > < L a y e d O u t > t r u e < / L a y e d O u t > < / a : V a l u e > < / a : K e y V a l u e O f D i a g r a m O b j e c t K e y a n y T y p e z b w N T n L X > < a : K e y V a l u e O f D i a g r a m O b j e c t K e y a n y T y p e z b w N T n L X > < a : K e y > < K e y > C o l u m n s \ G _ G E N E R A L _ 5 _ 2 < / K e y > < / a : K e y > < a : V a l u e   i : t y p e = " M e a s u r e G r i d N o d e V i e w S t a t e " > < C o l u m n > 2 5 < / C o l u m n > < L a y e d O u t > t r u e < / L a y e d O u t > < / a : V a l u e > < / a : K e y V a l u e O f D i a g r a m O b j e c t K e y a n y T y p e z b w N T n L X > < a : K e y V a l u e O f D i a g r a m O b j e c t K e y a n y T y p e z b w N T n L X > < a : K e y > < K e y > C o l u m n s \ E _ G E N E R A L _ 5 _ 2 < / K e y > < / a : K e y > < a : V a l u e   i : t y p e = " M e a s u r e G r i d N o d e V i e w S t a t e " > < C o l u m n > 2 6 < / C o l u m n > < L a y e d O u t > t r u e < / L a y e d O u t > < / a : V a l u e > < / a : K e y V a l u e O f D i a g r a m O b j e c t K e y a n y T y p e z b w N T n L X > < a : K e y V a l u e O f D i a g r a m O b j e c t K e y a n y T y p e z b w N T n L X > < a : K e y > < K e y > C o l u m n s \ P _ G E N E R A L _ 5 _ 2 < / K e y > < / a : K e y > < a : V a l u e   i : t y p e = " M e a s u r e G r i d N o d e V i e w S t a t e " > < C o l u m n > 2 7 < / C o l u m n > < L a y e d O u t > t r u e < / L a y e d O u t > < / a : V a l u e > < / a : K e y V a l u e O f D i a g r a m O b j e c t K e y a n y T y p e z b w N T n L X > < a : K e y V a l u e O f D i a g r a m O b j e c t K e y a n y T y p e z b w N T n L X > < a : K e y > < K e y > C o l u m n s \ D I F _ G E N E R A L _ 5 _ 2 < / K e y > < / a : K e y > < a : V a l u e   i : t y p e = " M e a s u r e G r i d N o d e V i e w S t a t e " > < C o l u m n > 2 8 < / C o l u m n > < L a y e d O u t > t r u e < / L a y e d O u t > < / a : V a l u e > < / a : K e y V a l u e O f D i a g r a m O b j e c t K e y a n y T y p e z b w N T n L X > < a : K e y V a l u e O f D i a g r a m O b j e c t K e y a n y T y p e z b w N T n L X > < a : K e y > < K e y > C o l u m n s \ P T S _ G E N E R A L _ 5 _ 2 < / K e y > < / a : K e y > < a : V a l u e   i : t y p e = " M e a s u r e G r i d N o d e V i e w S t a t e " > < C o l u m n > 2 9 < / C o l u m n > < L a y e d O u t > t r u e < / L a y e d O u t > < / a : V a l u e > < / a : K e y V a l u e O f D i a g r a m O b j e c t K e y a n y T y p e z b w N T n L X > < a : K e y V a l u e O f D i a g r a m O b j e c t K e y a n y T y p e z b w N T n L X > < a : K e y > < K e y > C o l u m n s \ E Q U I P O _ G E N E R A L _ 5 _ 2 < / K e y > < / a : K e y > < a : V a l u e   i : t y p e = " M e a s u r e G r i d N o d e V i e w S t a t e " > < C o l u m n > 3 0 < / C o l u m n > < L a y e d O u t > t r u e < / L a y e d O u t > < / a : V a l u e > < / a : K e y V a l u e O f D i a g r a m O b j e c t K e y a n y T y p e z b w N T n L X > < a : K e y V a l u e O f D i a g r a m O b j e c t K e y a n y T y p e z b w N T n L X > < a : K e y > < K e y > C o l u m n s \ P J _ L O C A L _ 5 _ 1 < / K e y > < / a : K e y > < a : V a l u e   i : t y p e = " M e a s u r e G r i d N o d e V i e w S t a t e " > < C o l u m n > 3 1 < / C o l u m n > < L a y e d O u t > t r u e < / L a y e d O u t > < / a : V a l u e > < / a : K e y V a l u e O f D i a g r a m O b j e c t K e y a n y T y p e z b w N T n L X > < a : K e y V a l u e O f D i a g r a m O b j e c t K e y a n y T y p e z b w N T n L X > < a : K e y > < K e y > C o l u m n s \ G _ L O C A L _ 5 _ 1 < / K e y > < / a : K e y > < a : V a l u e   i : t y p e = " M e a s u r e G r i d N o d e V i e w S t a t e " > < C o l u m n > 3 2 < / C o l u m n > < L a y e d O u t > t r u e < / L a y e d O u t > < / a : V a l u e > < / a : K e y V a l u e O f D i a g r a m O b j e c t K e y a n y T y p e z b w N T n L X > < a : K e y V a l u e O f D i a g r a m O b j e c t K e y a n y T y p e z b w N T n L X > < a : K e y > < K e y > C o l u m n s \ E _ L O C A L _ 5 _ 1 < / K e y > < / a : K e y > < a : V a l u e   i : t y p e = " M e a s u r e G r i d N o d e V i e w S t a t e " > < C o l u m n > 3 3 < / C o l u m n > < L a y e d O u t > t r u e < / L a y e d O u t > < / a : V a l u e > < / a : K e y V a l u e O f D i a g r a m O b j e c t K e y a n y T y p e z b w N T n L X > < a : K e y V a l u e O f D i a g r a m O b j e c t K e y a n y T y p e z b w N T n L X > < a : K e y > < K e y > C o l u m n s \ P _ L O C A L _ 5 _ 1 < / K e y > < / a : K e y > < a : V a l u e   i : t y p e = " M e a s u r e G r i d N o d e V i e w S t a t e " > < C o l u m n > 3 4 < / C o l u m n > < L a y e d O u t > t r u e < / L a y e d O u t > < / a : V a l u e > < / a : K e y V a l u e O f D i a g r a m O b j e c t K e y a n y T y p e z b w N T n L X > < a : K e y V a l u e O f D i a g r a m O b j e c t K e y a n y T y p e z b w N T n L X > < a : K e y > < K e y > C o l u m n s \ D I F _ L O C A L _ 5 _ 1 < / K e y > < / a : K e y > < a : V a l u e   i : t y p e = " M e a s u r e G r i d N o d e V i e w S t a t e " > < C o l u m n > 3 5 < / C o l u m n > < L a y e d O u t > t r u e < / L a y e d O u t > < / a : V a l u e > < / a : K e y V a l u e O f D i a g r a m O b j e c t K e y a n y T y p e z b w N T n L X > < a : K e y V a l u e O f D i a g r a m O b j e c t K e y a n y T y p e z b w N T n L X > < a : K e y > < K e y > C o l u m n s \ P T S _ L O C A L _ 5 _ 1 < / K e y > < / a : K e y > < a : V a l u e   i : t y p e = " M e a s u r e G r i d N o d e V i e w S t a t e " > < C o l u m n > 3 6 < / C o l u m n > < L a y e d O u t > t r u e < / L a y e d O u t > < / a : V a l u e > < / a : K e y V a l u e O f D i a g r a m O b j e c t K e y a n y T y p e z b w N T n L X > < a : K e y V a l u e O f D i a g r a m O b j e c t K e y a n y T y p e z b w N T n L X > < a : K e y > < K e y > C o l u m n s \ E Q U I P O _ L O C A L _ 5 _ 1 < / K e y > < / a : K e y > < a : V a l u e   i : t y p e = " M e a s u r e G r i d N o d e V i e w S t a t e " > < C o l u m n > 3 7 < / C o l u m n > < L a y e d O u t > t r u e < / L a y e d O u t > < / a : V a l u e > < / a : K e y V a l u e O f D i a g r a m O b j e c t K e y a n y T y p e z b w N T n L X > < a : K e y V a l u e O f D i a g r a m O b j e c t K e y a n y T y p e z b w N T n L X > < a : K e y > < K e y > C o l u m n s \ P J _ L O C A L _ 5 _ 2 < / K e y > < / a : K e y > < a : V a l u e   i : t y p e = " M e a s u r e G r i d N o d e V i e w S t a t e " > < C o l u m n > 3 8 < / C o l u m n > < L a y e d O u t > t r u e < / L a y e d O u t > < / a : V a l u e > < / a : K e y V a l u e O f D i a g r a m O b j e c t K e y a n y T y p e z b w N T n L X > < a : K e y V a l u e O f D i a g r a m O b j e c t K e y a n y T y p e z b w N T n L X > < a : K e y > < K e y > C o l u m n s \ G _ L O C A L _ 5 _ 2 < / K e y > < / a : K e y > < a : V a l u e   i : t y p e = " M e a s u r e G r i d N o d e V i e w S t a t e " > < C o l u m n > 3 9 < / C o l u m n > < L a y e d O u t > t r u e < / L a y e d O u t > < / a : V a l u e > < / a : K e y V a l u e O f D i a g r a m O b j e c t K e y a n y T y p e z b w N T n L X > < a : K e y V a l u e O f D i a g r a m O b j e c t K e y a n y T y p e z b w N T n L X > < a : K e y > < K e y > C o l u m n s \ E _ L O C A L _ 5 _ 2 < / K e y > < / a : K e y > < a : V a l u e   i : t y p e = " M e a s u r e G r i d N o d e V i e w S t a t e " > < C o l u m n > 4 0 < / C o l u m n > < L a y e d O u t > t r u e < / L a y e d O u t > < / a : V a l u e > < / a : K e y V a l u e O f D i a g r a m O b j e c t K e y a n y T y p e z b w N T n L X > < a : K e y V a l u e O f D i a g r a m O b j e c t K e y a n y T y p e z b w N T n L X > < a : K e y > < K e y > C o l u m n s \ P _ L O C A L _ 5 _ 2 < / K e y > < / a : K e y > < a : V a l u e   i : t y p e = " M e a s u r e G r i d N o d e V i e w S t a t e " > < C o l u m n > 4 1 < / C o l u m n > < L a y e d O u t > t r u e < / L a y e d O u t > < / a : V a l u e > < / a : K e y V a l u e O f D i a g r a m O b j e c t K e y a n y T y p e z b w N T n L X > < a : K e y V a l u e O f D i a g r a m O b j e c t K e y a n y T y p e z b w N T n L X > < a : K e y > < K e y > C o l u m n s \ D I F _ L O C A L _ 5 _ 2 < / K e y > < / a : K e y > < a : V a l u e   i : t y p e = " M e a s u r e G r i d N o d e V i e w S t a t e " > < C o l u m n > 4 2 < / C o l u m n > < L a y e d O u t > t r u e < / L a y e d O u t > < / a : V a l u e > < / a : K e y V a l u e O f D i a g r a m O b j e c t K e y a n y T y p e z b w N T n L X > < a : K e y V a l u e O f D i a g r a m O b j e c t K e y a n y T y p e z b w N T n L X > < a : K e y > < K e y > C o l u m n s \ P T S _ L O C A L _ 5 _ 2 < / K e y > < / a : K e y > < a : V a l u e   i : t y p e = " M e a s u r e G r i d N o d e V i e w S t a t e " > < C o l u m n > 4 3 < / C o l u m n > < L a y e d O u t > t r u e < / L a y e d O u t > < / a : V a l u e > < / a : K e y V a l u e O f D i a g r a m O b j e c t K e y a n y T y p e z b w N T n L X > < a : K e y V a l u e O f D i a g r a m O b j e c t K e y a n y T y p e z b w N T n L X > < a : K e y > < K e y > C o l u m n s \ E Q U I P O _ L O C A L _ 5 _ 2 < / K e y > < / a : K e y > < a : V a l u e   i : t y p e = " M e a s u r e G r i d N o d e V i e w S t a t e " > < C o l u m n > 4 4 < / C o l u m n > < L a y e d O u t > t r u e < / L a y e d O u t > < / a : V a l u e > < / a : K e y V a l u e O f D i a g r a m O b j e c t K e y a n y T y p e z b w N T n L X > < a : K e y V a l u e O f D i a g r a m O b j e c t K e y a n y T y p e z b w N T n L X > < a : K e y > < K e y > C o l u m n s \ P J _ V I S I T A _ 5 _ 1 < / K e y > < / a : K e y > < a : V a l u e   i : t y p e = " M e a s u r e G r i d N o d e V i e w S t a t e " > < C o l u m n > 4 5 < / C o l u m n > < L a y e d O u t > t r u e < / L a y e d O u t > < / a : V a l u e > < / a : K e y V a l u e O f D i a g r a m O b j e c t K e y a n y T y p e z b w N T n L X > < a : K e y V a l u e O f D i a g r a m O b j e c t K e y a n y T y p e z b w N T n L X > < a : K e y > < K e y > C o l u m n s \ G _ V I S I T A _ 5 _ 1 < / K e y > < / a : K e y > < a : V a l u e   i : t y p e = " M e a s u r e G r i d N o d e V i e w S t a t e " > < C o l u m n > 4 6 < / C o l u m n > < L a y e d O u t > t r u e < / L a y e d O u t > < / a : V a l u e > < / a : K e y V a l u e O f D i a g r a m O b j e c t K e y a n y T y p e z b w N T n L X > < a : K e y V a l u e O f D i a g r a m O b j e c t K e y a n y T y p e z b w N T n L X > < a : K e y > < K e y > C o l u m n s \ E _ V I S I T A _ 5 _ 1 < / K e y > < / a : K e y > < a : V a l u e   i : t y p e = " M e a s u r e G r i d N o d e V i e w S t a t e " > < C o l u m n > 4 7 < / C o l u m n > < L a y e d O u t > t r u e < / L a y e d O u t > < / a : V a l u e > < / a : K e y V a l u e O f D i a g r a m O b j e c t K e y a n y T y p e z b w N T n L X > < a : K e y V a l u e O f D i a g r a m O b j e c t K e y a n y T y p e z b w N T n L X > < a : K e y > < K e y > C o l u m n s \ P _ V I S I T A _ 5 _ 1 < / K e y > < / a : K e y > < a : V a l u e   i : t y p e = " M e a s u r e G r i d N o d e V i e w S t a t e " > < C o l u m n > 4 8 < / C o l u m n > < L a y e d O u t > t r u e < / L a y e d O u t > < / a : V a l u e > < / a : K e y V a l u e O f D i a g r a m O b j e c t K e y a n y T y p e z b w N T n L X > < a : K e y V a l u e O f D i a g r a m O b j e c t K e y a n y T y p e z b w N T n L X > < a : K e y > < K e y > C o l u m n s \ D I F _ V I S I T A _ 5 _ 1 < / K e y > < / a : K e y > < a : V a l u e   i : t y p e = " M e a s u r e G r i d N o d e V i e w S t a t e " > < C o l u m n > 4 9 < / C o l u m n > < L a y e d O u t > t r u e < / L a y e d O u t > < / a : V a l u e > < / a : K e y V a l u e O f D i a g r a m O b j e c t K e y a n y T y p e z b w N T n L X > < a : K e y V a l u e O f D i a g r a m O b j e c t K e y a n y T y p e z b w N T n L X > < a : K e y > < K e y > C o l u m n s \ P T S _ V I S I T A _ 5 _ 1 < / K e y > < / a : K e y > < a : V a l u e   i : t y p e = " M e a s u r e G r i d N o d e V i e w S t a t e " > < C o l u m n > 5 0 < / C o l u m n > < L a y e d O u t > t r u e < / L a y e d O u t > < / a : V a l u e > < / a : K e y V a l u e O f D i a g r a m O b j e c t K e y a n y T y p e z b w N T n L X > < a : K e y V a l u e O f D i a g r a m O b j e c t K e y a n y T y p e z b w N T n L X > < a : K e y > < K e y > C o l u m n s \ E Q U I P O _ V I S I T A _ 5 _ 1 < / K e y > < / a : K e y > < a : V a l u e   i : t y p e = " M e a s u r e G r i d N o d e V i e w S t a t e " > < C o l u m n > 5 1 < / C o l u m n > < L a y e d O u t > t r u e < / L a y e d O u t > < / a : V a l u e > < / a : K e y V a l u e O f D i a g r a m O b j e c t K e y a n y T y p e z b w N T n L X > < a : K e y V a l u e O f D i a g r a m O b j e c t K e y a n y T y p e z b w N T n L X > < a : K e y > < K e y > C o l u m n s \ P J _ V I S I T A _ 5 _ 2 < / K e y > < / a : K e y > < a : V a l u e   i : t y p e = " M e a s u r e G r i d N o d e V i e w S t a t e " > < C o l u m n > 5 2 < / C o l u m n > < L a y e d O u t > t r u e < / L a y e d O u t > < / a : V a l u e > < / a : K e y V a l u e O f D i a g r a m O b j e c t K e y a n y T y p e z b w N T n L X > < a : K e y V a l u e O f D i a g r a m O b j e c t K e y a n y T y p e z b w N T n L X > < a : K e y > < K e y > C o l u m n s \ G _ V I S I T A _ 5 _ 2 < / K e y > < / a : K e y > < a : V a l u e   i : t y p e = " M e a s u r e G r i d N o d e V i e w S t a t e " > < C o l u m n > 5 3 < / C o l u m n > < L a y e d O u t > t r u e < / L a y e d O u t > < / a : V a l u e > < / a : K e y V a l u e O f D i a g r a m O b j e c t K e y a n y T y p e z b w N T n L X > < a : K e y V a l u e O f D i a g r a m O b j e c t K e y a n y T y p e z b w N T n L X > < a : K e y > < K e y > C o l u m n s \ E _ V I S I T A _ 5 _ 2 < / K e y > < / a : K e y > < a : V a l u e   i : t y p e = " M e a s u r e G r i d N o d e V i e w S t a t e " > < C o l u m n > 5 4 < / C o l u m n > < L a y e d O u t > t r u e < / L a y e d O u t > < / a : V a l u e > < / a : K e y V a l u e O f D i a g r a m O b j e c t K e y a n y T y p e z b w N T n L X > < a : K e y V a l u e O f D i a g r a m O b j e c t K e y a n y T y p e z b w N T n L X > < a : K e y > < K e y > C o l u m n s \ P _ V I S I T A _ 5 _ 2 < / K e y > < / a : K e y > < a : V a l u e   i : t y p e = " M e a s u r e G r i d N o d e V i e w S t a t e " > < C o l u m n > 5 5 < / C o l u m n > < L a y e d O u t > t r u e < / L a y e d O u t > < / a : V a l u e > < / a : K e y V a l u e O f D i a g r a m O b j e c t K e y a n y T y p e z b w N T n L X > < a : K e y V a l u e O f D i a g r a m O b j e c t K e y a n y T y p e z b w N T n L X > < a : K e y > < K e y > C o l u m n s \ D I F _ V I S I T A _ 5 _ 2 < / K e y > < / a : K e y > < a : V a l u e   i : t y p e = " M e a s u r e G r i d N o d e V i e w S t a t e " > < C o l u m n > 5 6 < / C o l u m n > < L a y e d O u t > t r u e < / L a y e d O u t > < / a : V a l u e > < / a : K e y V a l u e O f D i a g r a m O b j e c t K e y a n y T y p e z b w N T n L X > < a : K e y V a l u e O f D i a g r a m O b j e c t K e y a n y T y p e z b w N T n L X > < a : K e y > < K e y > C o l u m n s \ P T S _ V I S I T A _ 5 _ 2 < / K e y > < / a : K e y > < a : V a l u e   i : t y p e = " M e a s u r e G r i d N o d e V i e w S t a t e " > < C o l u m n > 5 7 < / C o l u m n > < L a y e d O u t > t r u e < / L a y e d O u t > < / a : V a l u e > < / a : K e y V a l u e O f D i a g r a m O b j e c t K e y a n y T y p e z b w N T n L X > < a : K e y V a l u e O f D i a g r a m O b j e c t K e y a n y T y p e z b w N T n L X > < a : K e y > < K e y > C o l u m n s \ E Q U I P O _ V I S I T A _ 5 _ 2 < / K e y > < / a : K e y > < a : V a l u e   i : t y p e = " M e a s u r e G r i d N o d e V i e w S t a t e " > < C o l u m n > 5 8 < / C o l u m n > < L a y e d O u t > t r u e < / L a y e d O u t > < / a : V a l u e > < / a : K e y V a l u e O f D i a g r a m O b j e c t K e y a n y T y p e z b w N T n L X > < a : K e y V a l u e O f D i a g r a m O b j e c t K e y a n y T y p e z b w N T n L X > < a : K e y > < K e y > C o l u m n s \ P R O M _ A C U M _ L < / K e y > < / a : K e y > < a : V a l u e   i : t y p e = " M e a s u r e G r i d N o d e V i e w S t a t e " > < C o l u m n > 5 9 < / C o l u m n > < L a y e d O u t > t r u e < / L a y e d O u t > < / a : V a l u e > < / a : K e y V a l u e O f D i a g r a m O b j e c t K e y a n y T y p e z b w N T n L X > < a : K e y V a l u e O f D i a g r a m O b j e c t K e y a n y T y p e z b w N T n L X > < a : K e y > < K e y > C o l u m n s \ P R O M _ A C U M _ V < / K e y > < / a : K e y > < a : V a l u e   i : t y p e = " M e a s u r e G r i d N o d e V i e w S t a t e " > < C o l u m n > 6 0 < / C o l u m n > < L a y e d O u t > t r u e < / L a y e d O u t > < / a : V a l u e > < / a : K e y V a l u e O f D i a g r a m O b j e c t K e y a n y T y p e z b w N T n L X > < a : K e y V a l u e O f D i a g r a m O b j e c t K e y a n y T y p e z b w N T n L X > < a : K e y > < K e y > C o l u m n s \ 1 _ E V A < / K e y > < / a : K e y > < a : V a l u e   i : t y p e = " M e a s u r e G r i d N o d e V i e w S t a t e " > < C o l u m n > 6 1 < / C o l u m n > < L a y e d O u t > t r u e < / L a y e d O u t > < / a : V a l u e > < / a : K e y V a l u e O f D i a g r a m O b j e c t K e y a n y T y p e z b w N T n L X > < a : K e y V a l u e O f D i a g r a m O b j e c t K e y a n y T y p e z b w N T n L X > < a : K e y > < K e y > C o l u m n s \ G F _ L O C A L < / K e y > < / a : K e y > < a : V a l u e   i : t y p e = " M e a s u r e G r i d N o d e V i e w S t a t e " > < C o l u m n > 6 2 < / C o l u m n > < L a y e d O u t > t r u e < / L a y e d O u t > < / a : V a l u e > < / a : K e y V a l u e O f D i a g r a m O b j e c t K e y a n y T y p e z b w N T n L X > < a : K e y V a l u e O f D i a g r a m O b j e c t K e y a n y T y p e z b w N T n L X > < a : K e y > < K e y > C o l u m n s \ G C _ L O C A L < / K e y > < / a : K e y > < a : V a l u e   i : t y p e = " M e a s u r e G r i d N o d e V i e w S t a t e " > < C o l u m n > 6 3 < / C o l u m n > < L a y e d O u t > t r u e < / L a y e d O u t > < / a : V a l u e > < / a : K e y V a l u e O f D i a g r a m O b j e c t K e y a n y T y p e z b w N T n L X > < a : K e y V a l u e O f D i a g r a m O b j e c t K e y a n y T y p e z b w N T n L X > < a : K e y > < K e y > C o l u m n s \ G F _ V I S I T A < / K e y > < / a : K e y > < a : V a l u e   i : t y p e = " M e a s u r e G r i d N o d e V i e w S t a t e " > < C o l u m n > 6 4 < / C o l u m n > < L a y e d O u t > t r u e < / L a y e d O u t > < / a : V a l u e > < / a : K e y V a l u e O f D i a g r a m O b j e c t K e y a n y T y p e z b w N T n L X > < a : K e y V a l u e O f D i a g r a m O b j e c t K e y a n y T y p e z b w N T n L X > < a : K e y > < K e y > C o l u m n s \ G C _ V I S I T A < / K e y > < / a : K e y > < a : V a l u e   i : t y p e = " M e a s u r e G r i d N o d e V i e w S t a t e " > < C o l u m n > 6 5 < / C o l u m n > < L a y e d O u t > t r u e < / L a y e d O u t > < / a : V a l u e > < / a : K e y V a l u e O f D i a g r a m O b j e c t K e y a n y T y p e z b w N T n L X > < a : K e y V a l u e O f D i a g r a m O b j e c t K e y a n y T y p e z b w N T n L X > < a : K e y > < K e y > C o l u m n s \ 2 _ E V A < / K e y > < / a : K e y > < a : V a l u e   i : t y p e = " M e a s u r e G r i d N o d e V i e w S t a t e " > < C o l u m n > 6 6 < / C o l u m n > < L a y e d O u t > t r u e < / L a y e d O u t > < / a : V a l u e > < / a : K e y V a l u e O f D i a g r a m O b j e c t K e y a n y T y p e z b w N T n L X > < a : K e y V a l u e O f D i a g r a m O b j e c t K e y a n y T y p e z b w N T n L X > < a : K e y > < K e y > C o l u m n s \ 3 _ E V A < / K e y > < / a : K e y > < a : V a l u e   i : t y p e = " M e a s u r e G r i d N o d e V i e w S t a t e " > < C o l u m n > 6 7 < / C o l u m n > < L a y e d O u t > t r u e < / L a y e d O u t > < / a : V a l u e > < / a : K e y V a l u e O f D i a g r a m O b j e c t K e y a n y T y p e z b w N T n L X > < a : K e y V a l u e O f D i a g r a m O b j e c t K e y a n y T y p e z b w N T n L X > < a : K e y > < K e y > C o l u m n s \ P R O M _ A C U M _ L _ F 5 < / K e y > < / a : K e y > < a : V a l u e   i : t y p e = " M e a s u r e G r i d N o d e V i e w S t a t e " > < C o l u m n > 6 8 < / C o l u m n > < L a y e d O u t > t r u e < / L a y e d O u t > < / a : V a l u e > < / a : K e y V a l u e O f D i a g r a m O b j e c t K e y a n y T y p e z b w N T n L X > < a : K e y V a l u e O f D i a g r a m O b j e c t K e y a n y T y p e z b w N T n L X > < a : K e y > < K e y > C o l u m n s \ P R O M _ A C U M _ V _ F 5 < / K e y > < / a : K e y > < a : V a l u e   i : t y p e = " M e a s u r e G r i d N o d e V i e w S t a t e " > < C o l u m n > 6 9 < / C o l u m n > < L a y e d O u t > t r u e < / L a y e d O u t > < / a : V a l u e > < / a : K e y V a l u e O f D i a g r a m O b j e c t K e y a n y T y p e z b w N T n L X > < a : K e y V a l u e O f D i a g r a m O b j e c t K e y a n y T y p e z b w N T n L X > < a : K e y > < K e y > C o l u m n s \ 1 _ E V A _ F 5 < / K e y > < / a : K e y > < a : V a l u e   i : t y p e = " M e a s u r e G r i d N o d e V i e w S t a t e " > < C o l u m n > 7 0 < / C o l u m n > < L a y e d O u t > t r u e < / L a y e d O u t > < / a : V a l u e > < / a : K e y V a l u e O f D i a g r a m O b j e c t K e y a n y T y p e z b w N T n L X > < a : K e y V a l u e O f D i a g r a m O b j e c t K e y a n y T y p e z b w N T n L X > < a : K e y > < K e y > C o l u m n s \ G F _ L O C A L _ F 5 < / K e y > < / a : K e y > < a : V a l u e   i : t y p e = " M e a s u r e G r i d N o d e V i e w S t a t e " > < C o l u m n > 7 1 < / C o l u m n > < L a y e d O u t > t r u e < / L a y e d O u t > < / a : V a l u e > < / a : K e y V a l u e O f D i a g r a m O b j e c t K e y a n y T y p e z b w N T n L X > < a : K e y V a l u e O f D i a g r a m O b j e c t K e y a n y T y p e z b w N T n L X > < a : K e y > < K e y > C o l u m n s \ G C _ L O C A L _ F 5 < / K e y > < / a : K e y > < a : V a l u e   i : t y p e = " M e a s u r e G r i d N o d e V i e w S t a t e " > < C o l u m n > 7 2 < / C o l u m n > < L a y e d O u t > t r u e < / L a y e d O u t > < / a : V a l u e > < / a : K e y V a l u e O f D i a g r a m O b j e c t K e y a n y T y p e z b w N T n L X > < a : K e y V a l u e O f D i a g r a m O b j e c t K e y a n y T y p e z b w N T n L X > < a : K e y > < K e y > C o l u m n s \ G F _ V I S I T A _ F 5 < / K e y > < / a : K e y > < a : V a l u e   i : t y p e = " M e a s u r e G r i d N o d e V i e w S t a t e " > < C o l u m n > 7 3 < / C o l u m n > < L a y e d O u t > t r u e < / L a y e d O u t > < / a : V a l u e > < / a : K e y V a l u e O f D i a g r a m O b j e c t K e y a n y T y p e z b w N T n L X > < a : K e y V a l u e O f D i a g r a m O b j e c t K e y a n y T y p e z b w N T n L X > < a : K e y > < K e y > C o l u m n s \ G C _ V I S I T A _ F 5 < / K e y > < / a : K e y > < a : V a l u e   i : t y p e = " M e a s u r e G r i d N o d e V i e w S t a t e " > < C o l u m n > 7 4 < / C o l u m n > < L a y e d O u t > t r u e < / L a y e d O u t > < / a : V a l u e > < / a : K e y V a l u e O f D i a g r a m O b j e c t K e y a n y T y p e z b w N T n L X > < a : K e y V a l u e O f D i a g r a m O b j e c t K e y a n y T y p e z b w N T n L X > < a : K e y > < K e y > C o l u m n s \ 2 _ E V A _ F 5 < / K e y > < / a : K e y > < a : V a l u e   i : t y p e = " M e a s u r e G r i d N o d e V i e w S t a t e " > < C o l u m n > 7 5 < / C o l u m n > < L a y e d O u t > t r u e < / L a y e d O u t > < / a : V a l u e > < / a : K e y V a l u e O f D i a g r a m O b j e c t K e y a n y T y p e z b w N T n L X > < a : K e y V a l u e O f D i a g r a m O b j e c t K e y a n y T y p e z b w N T n L X > < a : K e y > < K e y > C o l u m n s \ 3 _ E V A _ F 5 < / K e y > < / a : K e y > < a : V a l u e   i : t y p e = " M e a s u r e G r i d N o d e V i e w S t a t e " > < C o l u m n > 7 6 < / C o l u m n > < L a y e d O u t > t r u e < / L a y e d O u t > < / a : V a l u e > < / a : K e y V a l u e O f D i a g r a m O b j e c t K e y a n y T y p e z b w N T n L X > < a : K e y V a l u e O f D i a g r a m O b j e c t K e y a n y T y p e z b w N T n L X > < a : K e y > < K e y > C o l u m n s \ P R O M _ A C U M _ L _ F 5 _ 1 < / K e y > < / a : K e y > < a : V a l u e   i : t y p e = " M e a s u r e G r i d N o d e V i e w S t a t e " > < C o l u m n > 7 7 < / C o l u m n > < L a y e d O u t > t r u e < / L a y e d O u t > < / a : V a l u e > < / a : K e y V a l u e O f D i a g r a m O b j e c t K e y a n y T y p e z b w N T n L X > < a : K e y V a l u e O f D i a g r a m O b j e c t K e y a n y T y p e z b w N T n L X > < a : K e y > < K e y > C o l u m n s \ P R O M _ A C U M _ V _ F 5 _ 2 < / K e y > < / a : K e y > < a : V a l u e   i : t y p e = " M e a s u r e G r i d N o d e V i e w S t a t e " > < C o l u m n > 7 8 < / C o l u m n > < L a y e d O u t > t r u e < / L a y e d O u t > < / a : V a l u e > < / a : K e y V a l u e O f D i a g r a m O b j e c t K e y a n y T y p e z b w N T n L X > < a : K e y V a l u e O f D i a g r a m O b j e c t K e y a n y T y p e z b w N T n L X > < a : K e y > < K e y > C o l u m n s \ 1 _ E V A _ F 5 _ 3 < / K e y > < / a : K e y > < a : V a l u e   i : t y p e = " M e a s u r e G r i d N o d e V i e w S t a t e " > < C o l u m n > 7 9 < / C o l u m n > < L a y e d O u t > t r u e < / L a y e d O u t > < / a : V a l u e > < / a : K e y V a l u e O f D i a g r a m O b j e c t K e y a n y T y p e z b w N T n L X > < a : K e y V a l u e O f D i a g r a m O b j e c t K e y a n y T y p e z b w N T n L X > < a : K e y > < K e y > C o l u m n s \ G F _ L O C A L _ F 5 _ 4 < / K e y > < / a : K e y > < a : V a l u e   i : t y p e = " M e a s u r e G r i d N o d e V i e w S t a t e " > < C o l u m n > 8 0 < / C o l u m n > < L a y e d O u t > t r u e < / L a y e d O u t > < / a : V a l u e > < / a : K e y V a l u e O f D i a g r a m O b j e c t K e y a n y T y p e z b w N T n L X > < a : K e y V a l u e O f D i a g r a m O b j e c t K e y a n y T y p e z b w N T n L X > < a : K e y > < K e y > C o l u m n s \ G C _ L O C A L _ F 5 _ 5 < / K e y > < / a : K e y > < a : V a l u e   i : t y p e = " M e a s u r e G r i d N o d e V i e w S t a t e " > < C o l u m n > 8 1 < / C o l u m n > < L a y e d O u t > t r u e < / L a y e d O u t > < / a : V a l u e > < / a : K e y V a l u e O f D i a g r a m O b j e c t K e y a n y T y p e z b w N T n L X > < a : K e y V a l u e O f D i a g r a m O b j e c t K e y a n y T y p e z b w N T n L X > < a : K e y > < K e y > C o l u m n s \ G F _ V I S I T A _ F 5 _ 6 < / K e y > < / a : K e y > < a : V a l u e   i : t y p e = " M e a s u r e G r i d N o d e V i e w S t a t e " > < C o l u m n > 8 2 < / C o l u m n > < L a y e d O u t > t r u e < / L a y e d O u t > < / a : V a l u e > < / a : K e y V a l u e O f D i a g r a m O b j e c t K e y a n y T y p e z b w N T n L X > < a : K e y V a l u e O f D i a g r a m O b j e c t K e y a n y T y p e z b w N T n L X > < a : K e y > < K e y > C o l u m n s \ G C _ V I S I T A _ F 5 _ 7 < / K e y > < / a : K e y > < a : V a l u e   i : t y p e = " M e a s u r e G r i d N o d e V i e w S t a t e " > < C o l u m n > 8 3 < / C o l u m n > < L a y e d O u t > t r u e < / L a y e d O u t > < / a : V a l u e > < / a : K e y V a l u e O f D i a g r a m O b j e c t K e y a n y T y p e z b w N T n L X > < a : K e y V a l u e O f D i a g r a m O b j e c t K e y a n y T y p e z b w N T n L X > < a : K e y > < K e y > C o l u m n s \ 2 _ E V A _ F 5 _ 8 < / K e y > < / a : K e y > < a : V a l u e   i : t y p e = " M e a s u r e G r i d N o d e V i e w S t a t e " > < C o l u m n > 8 4 < / C o l u m n > < L a y e d O u t > t r u e < / L a y e d O u t > < / a : V a l u e > < / a : K e y V a l u e O f D i a g r a m O b j e c t K e y a n y T y p e z b w N T n L X > < a : K e y V a l u e O f D i a g r a m O b j e c t K e y a n y T y p e z b w N T n L X > < a : K e y > < K e y > C o l u m n s \ 3 _ E V A _ F 5 _ 9 < / K e y > < / a : K e y > < a : V a l u e   i : t y p e = " M e a s u r e G r i d N o d e V i e w S t a t e " > < C o l u m n > 8 5 < / C o l u m n > < L a y e d O u t > t r u e < / L a y e d O u t > < / a : V a l u e > < / a : K e y V a l u e O f D i a g r a m O b j e c t K e y a n y T y p e z b w N T n L X > < a : K e y V a l u e O f D i a g r a m O b j e c t K e y a n y T y p e z b w N T n L X > < a : K e y > < K e y > C o l u m n s \ E V A 1 < / K e y > < / a : K e y > < a : V a l u e   i : t y p e = " M e a s u r e G r i d N o d e V i e w S t a t e " > < C o l u m n > 8 6 < / C o l u m n > < L a y e d O u t > t r u e < / L a y e d O u t > < / a : V a l u e > < / a : K e y V a l u e O f D i a g r a m O b j e c t K e y a n y T y p e z b w N T n L X > < a : K e y V a l u e O f D i a g r a m O b j e c t K e y a n y T y p e z b w N T n L X > < a : K e y > < K e y > C o l u m n s \ E V A 2 < / K e y > < / a : K e y > < a : V a l u e   i : t y p e = " M e a s u r e G r i d N o d e V i e w S t a t e " > < C o l u m n > 8 7 < / C o l u m n > < L a y e d O u t > t r u e < / L a y e d O u t > < / a : V a l u e > < / a : K e y V a l u e O f D i a g r a m O b j e c t K e y a n y T y p e z b w N T n L X > < a : K e y V a l u e O f D i a g r a m O b j e c t K e y a n y T y p e z b w N T n L X > < a : K e y > < K e y > C o l u m n s \ E V A 3 < / K e y > < / a : K e y > < a : V a l u e   i : t y p e = " M e a s u r e G r i d N o d e V i e w S t a t e " > < C o l u m n > 8 8 < / C o l u m n > < L a y e d O u t > t r u e < / L a y e d O u t > < / a : V a l u e > < / a : K e y V a l u e O f D i a g r a m O b j e c t K e y a n y T y p e z b w N T n L X > < a : K e y V a l u e O f D i a g r a m O b j e c t K e y a n y T y p e z b w N T n L X > < a : K e y > < K e y > C o l u m n s \ E V A 4 < / K e y > < / a : K e y > < a : V a l u e   i : t y p e = " M e a s u r e G r i d N o d e V i e w S t a t e " > < C o l u m n > 8 9 < / C o l u m n > < L a y e d O u t > t r u e < / L a y e d O u t > < / a : V a l u e > < / a : K e y V a l u e O f D i a g r a m O b j e c t K e y a n y T y p e z b w N T n L X > < a : K e y V a l u e O f D i a g r a m O b j e c t K e y a n y T y p e z b w N T n L X > < a : K e y > < K e y > C o l u m n s \ E V A 5 < / K e y > < / a : K e y > < a : V a l u e   i : t y p e = " M e a s u r e G r i d N o d e V i e w S t a t e " > < C o l u m n > 9 0 < / C o l u m n > < L a y e d O u t > t r u e < / L a y e d O u t > < / a : V a l u e > < / a : K e y V a l u e O f D i a g r a m O b j e c t K e y a n y T y p e z b w N T n L X > < a : K e y V a l u e O f D i a g r a m O b j e c t K e y a n y T y p e z b w N T n L X > < a : K e y > < K e y > C o l u m n s \ E V A 6 < / K e y > < / a : K e y > < a : V a l u e   i : t y p e = " M e a s u r e G r i d N o d e V i e w S t a t e " > < C o l u m n > 9 1 < / C o l u m n > < L a y e d O u t > t r u e < / L a y e d O u t > < / a : V a l u e > < / a : K e y V a l u e O f D i a g r a m O b j e c t K e y a n y T y p e z b w N T n L X > < a : K e y V a l u e O f D i a g r a m O b j e c t K e y a n y T y p e z b w N T n L X > < a : K e y > < K e y > C o l u m n s \ E V A 7 < / K e y > < / a : K e y > < a : V a l u e   i : t y p e = " M e a s u r e G r i d N o d e V i e w S t a t e " > < C o l u m n > 9 2 < / C o l u m n > < L a y e d O u t > t r u e < / L a y e d O u t > < / a : V a l u e > < / a : K e y V a l u e O f D i a g r a m O b j e c t K e y a n y T y p e z b w N T n L X > < a : K e y V a l u e O f D i a g r a m O b j e c t K e y a n y T y p e z b w N T n L X > < a : K e y > < K e y > C o l u m n s \ E V A 8 < / K e y > < / a : K e y > < a : V a l u e   i : t y p e = " M e a s u r e G r i d N o d e V i e w S t a t e " > < C o l u m n > 9 3 < / C o l u m n > < L a y e d O u t > t r u e < / L a y e d O u t > < / a : V a l u e > < / a : K e y V a l u e O f D i a g r a m O b j e c t K e y a n y T y p e z b w N T n L X > < a : K e y V a l u e O f D i a g r a m O b j e c t K e y a n y T y p e z b w N T n L X > < a : K e y > < K e y > C o l u m n s \ E V A 9 < / K e y > < / a : K e y > < a : V a l u e   i : t y p e = " M e a s u r e G r i d N o d e V i e w S t a t e " > < C o l u m n > 9 4 < / C o l u m n > < L a y e d O u t > t r u e < / L a y e d O u t > < / a : V a l u e > < / a : K e y V a l u e O f D i a g r a m O b j e c t K e y a n y T y p e z b w N T n L X > < a : K e y V a l u e O f D i a g r a m O b j e c t K e y a n y T y p e z b w N T n L X > < a : K e y > < K e y > C o l u m n s \ A V E R 1 < / K e y > < / a : K e y > < a : V a l u e   i : t y p e = " M e a s u r e G r i d N o d e V i e w S t a t e " > < C o l u m n > 9 5 < / C o l u m n > < L a y e d O u t > t r u e < / L a y e d O u t > < / a : V a l u e > < / a : K e y V a l u e O f D i a g r a m O b j e c t K e y a n y T y p e z b w N T n L X > < a : K e y V a l u e O f D i a g r a m O b j e c t K e y a n y T y p e z b w N T n L X > < a : K e y > < K e y > C o l u m n s \ A V E R 2 < / K e y > < / a : K e y > < a : V a l u e   i : t y p e = " M e a s u r e G r i d N o d e V i e w S t a t e " > < C o l u m n > 9 6 < / C o l u m n > < L a y e d O u t > t r u e < / L a y e d O u t > < / a : V a l u e > < / a : K e y V a l u e O f D i a g r a m O b j e c t K e y a n y T y p e z b w N T n L X > < a : K e y V a l u e O f D i a g r a m O b j e c t K e y a n y T y p e z b w N T n L X > < a : K e y > < K e y > C o l u m n s \ A V E R 3 < / K e y > < / a : K e y > < a : V a l u e   i : t y p e = " M e a s u r e G r i d N o d e V i e w S t a t e " > < C o l u m n > 9 7 < / C o l u m n > < L a y e d O u t > t r u e < / L a y e d O u t > < / a : V a l u e > < / a : K e y V a l u e O f D i a g r a m O b j e c t K e y a n y T y p e z b w N T n L X > < a : K e y V a l u e O f D i a g r a m O b j e c t K e y a n y T y p e z b w N T n L X > < a : K e y > < K e y > C o l u m n s \ T O T A L < / K e y > < / a : K e y > < a : V a l u e   i : t y p e = " M e a s u r e G r i d N o d e V i e w S t a t e " > < C o l u m n > 9 8 < / C o l u m n > < L a y e d O u t > t r u e < / L a y e d O u t > < / a : V a l u e > < / a : K e y V a l u e O f D i a g r a m O b j e c t K e y a n y T y p e z b w N T n L X > < a : K e y V a l u e O f D i a g r a m O b j e c t K e y a n y T y p e z b w N T n L X > < a : K e y > < K e y > C o l u m n s \ A V E R 3 _ 1 0 < / K e y > < / a : K e y > < a : V a l u e   i : t y p e = " M e a s u r e G r i d N o d e V i e w S t a t e " > < C o l u m n > 9 9 < / C o l u m n > < L a y e d O u t > t r u e < / L a y e d O u t > < / a : V a l u e > < / a : K e y V a l u e O f D i a g r a m O b j e c t K e y a n y T y p e z b w N T n L X > < a : K e y V a l u e O f D i a g r a m O b j e c t K e y a n y T y p e z b w N T n L X > < a : K e y > < K e y > C o l u m n s \ D E S V E S T < / K e y > < / a : K e y > < a : V a l u e   i : t y p e = " M e a s u r e G r i d N o d e V i e w S t a t e " > < C o l u m n > 1 0 0 < / C o l u m n > < L a y e d O u t > t r u e < / L a y e d O u t > < / a : V a l u e > < / a : K e y V a l u e O f D i a g r a m O b j e c t K e y a n y T y p e z b w N T n L X > < a : K e y V a l u e O f D i a g r a m O b j e c t K e y a n y T y p e z b w N T n L X > < a : K e y > < K e y > C o l u m n s \ T O T A L   A B S < / K e y > < / a : K e y > < a : V a l u e   i : t y p e = " M e a s u r e G r i d N o d e V i e w S t a t e " > < C o l u m n > 1 0 1 < / C o l u m n > < L a y e d O u t > t r u e < / L a y e d O u t > < / a : V a l u e > < / a : K e y V a l u e O f D i a g r a m O b j e c t K e y a n y T y p e z b w N T n L X > < a : K e y V a l u e O f D i a g r a m O b j e c t K e y a n y T y p e z b w N T n L X > < a : K e y > < K e y > C o l u m n s \ A V E R 3   A B S < / K e y > < / a : K e y > < a : V a l u e   i : t y p e = " M e a s u r e G r i d N o d e V i e w S t a t e " > < C o l u m n > 1 0 2 < / C o l u m n > < L a y e d O u t > t r u e < / L a y e d O u t > < / a : V a l u e > < / a : K e y V a l u e O f D i a g r a m O b j e c t K e y a n y T y p e z b w N T n L X > < a : K e y V a l u e O f D i a g r a m O b j e c t K e y a n y T y p e z b w N T n L X > < a : K e y > < K e y > C o l u m n s \ V A L I D A _ L O C A L < / K e y > < / a : K e y > < a : V a l u e   i : t y p e = " M e a s u r e G r i d N o d e V i e w S t a t e " > < C o l u m n > 1 0 3 < / C o l u m n > < L a y e d O u t > t r u e < / L a y e d O u t > < / a : V a l u e > < / a : K e y V a l u e O f D i a g r a m O b j e c t K e y a n y T y p e z b w N T n L X > < a : K e y V a l u e O f D i a g r a m O b j e c t K e y a n y T y p e z b w N T n L X > < a : K e y > < K e y > C o l u m n s \ A N A L I Z A < / K e y > < / a : K e y > < a : V a l u e   i : t y p e = " M e a s u r e G r i d N o d e V i e w S t a t e " > < C o l u m n > 1 0 4 < / C o l u m n > < L a y e d O u t > t r u e < / L a y e d O u t > < / a : V a l u e > < / a : K e y V a l u e O f D i a g r a m O b j e c t K e y a n y T y p e z b w N T n L X > < a : K e y V a l u e O f D i a g r a m O b j e c t K e y a n y T y p e z b w N T n L X > < a : K e y > < K e y > C o l u m n s \ R E S U L T A D O < / K e y > < / a : K e y > < a : V a l u e   i : t y p e = " M e a s u r e G r i d N o d e V i e w S t a t e " > < C o l u m n > 1 0 5 < / C o l u m n > < L a y e d O u t > t r u e < / L a y e d O u t > < / a : V a l u e > < / a : K e y V a l u e O f D i a g r a m O b j e c t K e y a n y T y p e z b w N T n L X > < a : K e y V a l u e O f D i a g r a m O b j e c t K e y a n y T y p e z b w N T n L X > < a : K e y > < K e y > C o l u m n s \ C U E N T A < / K e y > < / a : K e y > < a : V a l u e   i : t y p e = " M e a s u r e G r i d N o d e V i e w S t a t e " > < C o l u m n > 1 0 6 < / C o l u m n > < L a y e d O u t > t r u e < / L a y e d O u t > < / a : V a l u e > < / a : K e y V a l u e O f D i a g r a m O b j e c t K e y a n y T y p e z b w N T n L X > < a : K e y V a l u e O f D i a g r a m O b j e c t K e y a n y T y p e z b w N T n L X > < a : K e y > < K e y > C o l u m n s \ R E S R < / K e y > < / a : K e y > < a : V a l u e   i : t y p e = " M e a s u r e G r i d N o d e V i e w S t a t e " > < C o l u m n > 1 0 7 < / C o l u m n > < L a y e d O u t > t r u e < / L a y e d O u t > < / a : V a l u e > < / a : K e y V a l u e O f D i a g r a m O b j e c t K e y a n y T y p e z b w N T n L X > < a : K e y V a l u e O f D i a g r a m O b j e c t K e y a n y T y p e z b w N T n L X > < a : K e y > < K e y > C o l u m n s \ R E S F < / K e y > < / a : K e y > < a : V a l u e   i : t y p e = " M e a s u r e G r i d N o d e V i e w S t a t e " > < C o l u m n > 1 0 8 < / C o l u m n > < L a y e d O u t > t r u e < / L a y e d O u t > < / a : V a l u e > < / a : K e y V a l u e O f D i a g r a m O b j e c t K e y a n y T y p e z b w N T n L X > < a : K e y V a l u e O f D i a g r a m O b j e c t K e y a n y T y p e z b w N T n L X > < a : K e y > < K e y > C o l u m n s \ C O I N C I D I O < / K e y > < / a : K e y > < a : V a l u e   i : t y p e = " M e a s u r e G r i d N o d e V i e w S t a t e " > < C o l u m n > 1 0 9 < / C o l u m n > < L a y e d O u t > t r u e < / L a y e d O u t > < / a : V a l u e > < / a : K e y V a l u e O f D i a g r a m O b j e c t K e y a n y T y p e z b w N T n L X > < a : K e y V a l u e O f D i a g r a m O b j e c t K e y a n y T y p e z b w N T n L X > < a : K e y > < K e y > C o l u m n s \ C H O I C E < / K e y > < / a : K e y > < a : V a l u e   i : t y p e = " M e a s u r e G r i d N o d e V i e w S t a t e " > < C o l u m n > 1 1 0 < / C o l u m n > < L a y e d O u t > t r u e < / L a y e d O u t > < / a : V a l u e > < / a : K e y V a l u e O f D i a g r a m O b j e c t K e y a n y T y p e z b w N T n L X > < a : K e y V a l u e O f D i a g r a m O b j e c t K e y a n y T y p e z b w N T n L X > < a : K e y > < K e y > C o l u m n s \ C U O T A < / K e y > < / a : K e y > < a : V a l u e   i : t y p e = " M e a s u r e G r i d N o d e V i e w S t a t e " > < C o l u m n > 1 1 1 < / C o l u m n > < L a y e d O u t > t r u e < / L a y e d O u t > < / a : V a l u e > < / a : K e y V a l u e O f D i a g r a m O b j e c t K e y a n y T y p e z b w N T n L X > < a : K e y V a l u e O f D i a g r a m O b j e c t K e y a n y T y p e z b w N T n L X > < a : K e y > < K e y > C o l u m n s \ L I G A _ P A I S < / K e y > < / a : K e y > < a : V a l u e   i : t y p e = " M e a s u r e G r i d N o d e V i e w S t a t e " > < C o l u m n > 1 1 2 < / C o l u m n > < L a y e d O u t > t r u e < / L a y e d O u t > < / a : V a l u e > < / a : K e y V a l u e O f D i a g r a m O b j e c t K e y a n y T y p e z b w N T n L X > < a : K e y V a l u e O f D i a g r a m O b j e c t K e y a n y T y p e z b w N T n L X > < a : K e y > < K e y > C o l u m n s \ L I G A _ C A M P E O N A T O < / K e y > < / a : K e y > < a : V a l u e   i : t y p e = " M e a s u r e G r i d N o d e V i e w S t a t e " > < C o l u m n > 1 1 3 < / C o l u m n > < L a y e d O u t > t r u e < / L a y e d O u t > < / a : V a l u e > < / a : K e y V a l u e O f D i a g r a m O b j e c t K e y a n y T y p e z b w N T n L X > < a : K e y V a l u e O f D i a g r a m O b j e c t K e y a n y T y p e z b w N T n L X > < a : K e y > < K e y > C o l u m n s \ L I G A _ J O R N A D A < / K e y > < / a : K e y > < a : V a l u e   i : t y p e = " M e a s u r e G r i d N o d e V i e w S t a t e " > < C o l u m n > 1 1 4 < / C o l u m n > < L a y e d O u t > t r u e < / L a y e d O u t > < / a : V a l u e > < / a : K e y V a l u e O f D i a g r a m O b j e c t K e y a n y T y p e z b w N T n L X > < a : K e y V a l u e O f D i a g r a m O b j e c t K e y a n y T y p e z b w N T n L X > < a : K e y > < K e y > C o l u m n s \ F E C H A _ H O Y < / K e y > < / a : K e y > < a : V a l u e   i : t y p e = " M e a s u r e G r i d N o d e V i e w S t a t e " > < C o l u m n > 1 1 5 < / C o l u m n > < L a y e d O u t > t r u e < / L a y e d O u t > < / a : V a l u e > < / a : K e y V a l u e O f D i a g r a m O b j e c t K e y a n y T y p e z b w N T n L X > < a : K e y V a l u e O f D i a g r a m O b j e c t K e y a n y T y p e z b w N T n L X > < a : K e y > < K e y > C o l u m n s \ G R U P O < / K e y > < / a : K e y > < a : V a l u e   i : t y p e = " M e a s u r e G r i d N o d e V i e w S t a t e " > < C o l u m n > 1 1 6 < / C o l u m n > < L a y e d O u t > t r u e < / L a y e d O u t > < / a : V a l u e > < / a : K e y V a l u e O f D i a g r a m O b j e c t K e y a n y T y p e z b w N T n L X > < a : K e y V a l u e O f D i a g r a m O b j e c t K e y a n y T y p e z b w N T n L X > < a : K e y > < K e y > C o l u m n s \ R E S C < / K e y > < / a : K e y > < a : V a l u e   i : t y p e = " M e a s u r e G r i d N o d e V i e w S t a t e " > < C o l u m n > 1 1 7 < / C o l u m n > < L a y e d O u t > t r u e < / L a y e d O u t > < / a : V a l u e > < / a : K e y V a l u e O f D i a g r a m O b j e c t K e y a n y T y p e z b w N T n L X > < a : K e y V a l u e O f D i a g r a m O b j e c t K e y a n y T y p e z b w N T n L X > < a : K e y > < K e y > C o l u m n s \ C O I N C I D I O _ C < / K e y > < / a : K e y > < a : V a l u e   i : t y p e = " M e a s u r e G r i d N o d e V i e w S t a t e " > < C o l u m n > 1 1 8 < / C o l u m n > < L a y e d O u t > t r u e < / L a y e d O u t > < / a : V a l u e > < / a : K e y V a l u e O f D i a g r a m O b j e c t K e y a n y T y p e z b w N T n L X > < a : K e y V a l u e O f D i a g r a m O b j e c t K e y a n y T y p e z b w N T n L X > < a : K e y > < K e y > L i n k s \ & l t ; C o l u m n s \ S u m   o f   C O I N C I D I O & g t ; - & l t ; M e a s u r e s \ C O I N C I D I O & g t ; < / K e y > < / a : K e y > < a : V a l u e   i : t y p e = " M e a s u r e G r i d V i e w S t a t e I D i a g r a m L i n k " / > < / a : K e y V a l u e O f D i a g r a m O b j e c t K e y a n y T y p e z b w N T n L X > < a : K e y V a l u e O f D i a g r a m O b j e c t K e y a n y T y p e z b w N T n L X > < a : K e y > < K e y > L i n k s \ & l t ; C o l u m n s \ S u m   o f   C O I N C I D I O & g t ; - & l t ; M e a s u r e s \ C O I N C I D I O & g t ; \ C O L U M N < / K e y > < / a : K e y > < a : V a l u e   i : t y p e = " M e a s u r e G r i d V i e w S t a t e I D i a g r a m L i n k E n d p o i n t " / > < / a : K e y V a l u e O f D i a g r a m O b j e c t K e y a n y T y p e z b w N T n L X > < a : K e y V a l u e O f D i a g r a m O b j e c t K e y a n y T y p e z b w N T n L X > < a : K e y > < K e y > L i n k s \ & l t ; C o l u m n s \ S u m   o f   C O I N C I D I O & g t ; - & l t ; M e a s u r e s \ C O I N C I D I O & g t ; \ M E A S U R E < / K e y > < / a : K e y > < a : V a l u e   i : t y p e = " M e a s u r e G r i d V i e w S t a t e I D i a g r a m L i n k E n d p o i n t " / > < / a : K e y V a l u e O f D i a g r a m O b j e c t K e y a n y T y p e z b w N T n L X > < a : K e y V a l u e O f D i a g r a m O b j e c t K e y a n y T y p e z b w N T n L X > < a : K e y > < K e y > L i n k s \ & l t ; C o l u m n s \ C o u n t   o f   V A L I D A _ L O C A L & g t ; - & l t ; M e a s u r e s \ V A L I D A _ L O C A L & g t ; < / K e y > < / a : K e y > < a : V a l u e   i : t y p e = " M e a s u r e G r i d V i e w S t a t e I D i a g r a m L i n k " / > < / a : K e y V a l u e O f D i a g r a m O b j e c t K e y a n y T y p e z b w N T n L X > < a : K e y V a l u e O f D i a g r a m O b j e c t K e y a n y T y p e z b w N T n L X > < a : K e y > < K e y > L i n k s \ & l t ; C o l u m n s \ C o u n t   o f   V A L I D A _ L O C A L & g t ; - & l t ; M e a s u r e s \ V A L I D A _ L O C A L & g t ; \ C O L U M N < / K e y > < / a : K e y > < a : V a l u e   i : t y p e = " M e a s u r e G r i d V i e w S t a t e I D i a g r a m L i n k E n d p o i n t " / > < / a : K e y V a l u e O f D i a g r a m O b j e c t K e y a n y T y p e z b w N T n L X > < a : K e y V a l u e O f D i a g r a m O b j e c t K e y a n y T y p e z b w N T n L X > < a : K e y > < K e y > L i n k s \ & l t ; C o l u m n s \ C o u n t   o f   V A L I D A _ L O C A L & g t ; - & l t ; M e a s u r e s \ V A L I D A _ L O C A L & g t ; \ M E A S U R E < / K e y > < / a : K e y > < a : V a l u e   i : t y p e = " M e a s u r e G r i d V i e w S t a t e I D i a g r a m L i n k E n d p o i n t " / > < / a : K e y V a l u e O f D i a g r a m O b j e c t K e y a n y T y p e z b w N T n L X > < a : K e y V a l u e O f D i a g r a m O b j e c t K e y a n y T y p e z b w N T n L X > < a : K e y > < K e y > L i n k s \ & l t ; C o l u m n s \ S u m   o f   T O T A L & g t ; - & l t ; M e a s u r e s \ T O T A L & g t ; < / K e y > < / a : K e y > < a : V a l u e   i : t y p e = " M e a s u r e G r i d V i e w S t a t e I D i a g r a m L i n k " / > < / a : K e y V a l u e O f D i a g r a m O b j e c t K e y a n y T y p e z b w N T n L X > < a : K e y V a l u e O f D i a g r a m O b j e c t K e y a n y T y p e z b w N T n L X > < a : K e y > < K e y > L i n k s \ & l t ; C o l u m n s \ S u m   o f   T O T A L & g t ; - & l t ; M e a s u r e s \ T O T A L & g t ; \ C O L U M N < / K e y > < / a : K e y > < a : V a l u e   i : t y p e = " M e a s u r e G r i d V i e w S t a t e I D i a g r a m L i n k E n d p o i n t " / > < / a : K e y V a l u e O f D i a g r a m O b j e c t K e y a n y T y p e z b w N T n L X > < a : K e y V a l u e O f D i a g r a m O b j e c t K e y a n y T y p e z b w N T n L X > < a : K e y > < K e y > L i n k s \ & l t ; C o l u m n s \ S u m   o f   T O T A L & g t ; - & l t ; M e a s u r e s \ T O T A L & g t ; \ M E A S U R E < / K e y > < / a : K e y > < a : V a l u e   i : t y p e = " M e a s u r e G r i d V i e w S t a t e I D i a g r a m L i n k E n d p o i n t " / > < / a : K e y V a l u e O f D i a g r a m O b j e c t K e y a n y T y p e z b w N T n L X > < a : K e y V a l u e O f D i a g r a m O b j e c t K e y a n y T y p e z b w N T n L X > < a : K e y > < K e y > L i n k s \ & l t ; C o l u m n s \ S u m   o f   A V E R 3 _ 1 0 & g t ; - & l t ; M e a s u r e s \ A V E R 3 _ 1 0 & g t ; < / K e y > < / a : K e y > < a : V a l u e   i : t y p e = " M e a s u r e G r i d V i e w S t a t e I D i a g r a m L i n k " / > < / a : K e y V a l u e O f D i a g r a m O b j e c t K e y a n y T y p e z b w N T n L X > < a : K e y V a l u e O f D i a g r a m O b j e c t K e y a n y T y p e z b w N T n L X > < a : K e y > < K e y > L i n k s \ & l t ; C o l u m n s \ S u m   o f   A V E R 3 _ 1 0 & g t ; - & l t ; M e a s u r e s \ A V E R 3 _ 1 0 & g t ; \ C O L U M N < / K e y > < / a : K e y > < a : V a l u e   i : t y p e = " M e a s u r e G r i d V i e w S t a t e I D i a g r a m L i n k E n d p o i n t " / > < / a : K e y V a l u e O f D i a g r a m O b j e c t K e y a n y T y p e z b w N T n L X > < a : K e y V a l u e O f D i a g r a m O b j e c t K e y a n y T y p e z b w N T n L X > < a : K e y > < K e y > L i n k s \ & l t ; C o l u m n s \ S u m   o f   A V E R 3 _ 1 0 & g t ; - & l t ; M e a s u r e s \ A V E R 3 _ 1 0 & g t ; \ M E A S U R E < / K e y > < / a : K e y > < a : V a l u e   i : t y p e = " M e a s u r e G r i d V i e w S t a t e I D i a g r a m L i n k E n d p o i n t " / > < / a : K e y V a l u e O f D i a g r a m O b j e c t K e y a n y T y p e z b w N T n L X > < a : K e y V a l u e O f D i a g r a m O b j e c t K e y a n y T y p e z b w N T n L X > < a : K e y > < K e y > L i n k s \ & l t ; C o l u m n s \ S u m   o f   D E S V E S T & g t ; - & l t ; M e a s u r e s \ D E S V E S T & g t ; < / K e y > < / a : K e y > < a : V a l u e   i : t y p e = " M e a s u r e G r i d V i e w S t a t e I D i a g r a m L i n k " / > < / a : K e y V a l u e O f D i a g r a m O b j e c t K e y a n y T y p e z b w N T n L X > < a : K e y V a l u e O f D i a g r a m O b j e c t K e y a n y T y p e z b w N T n L X > < a : K e y > < K e y > L i n k s \ & l t ; C o l u m n s \ S u m   o f   D E S V E S T & g t ; - & l t ; M e a s u r e s \ D E S V E S T & g t ; \ C O L U M N < / K e y > < / a : K e y > < a : V a l u e   i : t y p e = " M e a s u r e G r i d V i e w S t a t e I D i a g r a m L i n k E n d p o i n t " / > < / a : K e y V a l u e O f D i a g r a m O b j e c t K e y a n y T y p e z b w N T n L X > < a : K e y V a l u e O f D i a g r a m O b j e c t K e y a n y T y p e z b w N T n L X > < a : K e y > < K e y > L i n k s \ & l t ; C o l u m n s \ S u m   o f   D E S V E S T & g t ; - & l t ; M e a s u r e s \ D E S V E S T & g t ; \ M E A S U R E < / K e y > < / a : K e y > < a : V a l u e   i : t y p e = " M e a s u r e G r i d V i e w S t a t e I D i a g r a m L i n k E n d p o i n t " / > < / a : K e y V a l u e O f D i a g r a m O b j e c t K e y a n y T y p e z b w N T n L X > < a : K e y V a l u e O f D i a g r a m O b j e c t K e y a n y T y p e z b w N T n L X > < a : K e y > < K e y > L i n k s \ & l t ; C o l u m n s \ C o u n t   o f   R E S R & g t ; - & l t ; M e a s u r e s \ R E S R & g t ; < / K e y > < / a : K e y > < a : V a l u e   i : t y p e = " M e a s u r e G r i d V i e w S t a t e I D i a g r a m L i n k " / > < / a : K e y V a l u e O f D i a g r a m O b j e c t K e y a n y T y p e z b w N T n L X > < a : K e y V a l u e O f D i a g r a m O b j e c t K e y a n y T y p e z b w N T n L X > < a : K e y > < K e y > L i n k s \ & l t ; C o l u m n s \ C o u n t   o f   R E S R & g t ; - & l t ; M e a s u r e s \ R E S R & g t ; \ C O L U M N < / K e y > < / a : K e y > < a : V a l u e   i : t y p e = " M e a s u r e G r i d V i e w S t a t e I D i a g r a m L i n k E n d p o i n t " / > < / a : K e y V a l u e O f D i a g r a m O b j e c t K e y a n y T y p e z b w N T n L X > < a : K e y V a l u e O f D i a g r a m O b j e c t K e y a n y T y p e z b w N T n L X > < a : K e y > < K e y > L i n k s \ & l t ; C o l u m n s \ C o u n t   o f   R E S R & g t ; - & l t ; M e a s u r e s \ R E S R & g t ; \ M E A S U R E < / K e y > < / a : K e y > < a : V a l u e   i : t y p e = " M e a s u r e G r i d V i e w S t a t e I D i a g r a m L i n k E n d p o i n t " / > < / a : K e y V a l u e O f D i a g r a m O b j e c t K e y a n y T y p e z b w N T n L X > < a : K e y V a l u e O f D i a g r a m O b j e c t K e y a n y T y p e z b w N T n L X > < a : K e y > < K e y > L i n k s \ & l t ; C o l u m n s \ S u m   o f   C U O T A & g t ; - & l t ; M e a s u r e s \ C U O T A & g t ; < / K e y > < / a : K e y > < a : V a l u e   i : t y p e = " M e a s u r e G r i d V i e w S t a t e I D i a g r a m L i n k " / > < / a : K e y V a l u e O f D i a g r a m O b j e c t K e y a n y T y p e z b w N T n L X > < a : K e y V a l u e O f D i a g r a m O b j e c t K e y a n y T y p e z b w N T n L X > < a : K e y > < K e y > L i n k s \ & l t ; C o l u m n s \ S u m   o f   C U O T A & g t ; - & l t ; M e a s u r e s \ C U O T A & g t ; \ C O L U M N < / K e y > < / a : K e y > < a : V a l u e   i : t y p e = " M e a s u r e G r i d V i e w S t a t e I D i a g r a m L i n k E n d p o i n t " / > < / a : K e y V a l u e O f D i a g r a m O b j e c t K e y a n y T y p e z b w N T n L X > < a : K e y V a l u e O f D i a g r a m O b j e c t K e y a n y T y p e z b w N T n L X > < a : K e y > < K e y > L i n k s \ & l t ; C o l u m n s \ S u m   o f   C U O T A & g t ; - & l t ; M e a s u r e s \ C U O T A & g t ; \ M E A S U R E < / K e y > < / a : K e y > < a : V a l u e   i : t y p e = " M e a s u r e G r i d V i e w S t a t e I D i a g r a m L i n k E n d p o i n t " / > < / a : K e y V a l u e O f D i a g r a m O b j e c t K e y a n y T y p e z b w N T n L X > < a : K e y V a l u e O f D i a g r a m O b j e c t K e y a n y T y p e z b w N T n L X > < a : K e y > < K e y > L i n k s \ & l t ; C o l u m n s \ A v e r a g e   o f   C U O T A & g t ; - & l t ; M e a s u r e s \ C U O T A & g t ; < / K e y > < / a : K e y > < a : V a l u e   i : t y p e = " M e a s u r e G r i d V i e w S t a t e I D i a g r a m L i n k " / > < / a : K e y V a l u e O f D i a g r a m O b j e c t K e y a n y T y p e z b w N T n L X > < a : K e y V a l u e O f D i a g r a m O b j e c t K e y a n y T y p e z b w N T n L X > < a : K e y > < K e y > L i n k s \ & l t ; C o l u m n s \ A v e r a g e   o f   C U O T A & g t ; - & l t ; M e a s u r e s \ C U O T A & g t ; \ C O L U M N < / K e y > < / a : K e y > < a : V a l u e   i : t y p e = " M e a s u r e G r i d V i e w S t a t e I D i a g r a m L i n k E n d p o i n t " / > < / a : K e y V a l u e O f D i a g r a m O b j e c t K e y a n y T y p e z b w N T n L X > < a : K e y V a l u e O f D i a g r a m O b j e c t K e y a n y T y p e z b w N T n L X > < a : K e y > < K e y > L i n k s \ & l t ; C o l u m n s \ A v e r a g e   o f   C U O T A & g t ; - & l t ; M e a s u r e s \ C U O T A & g t ; \ M E A S U R E < / K e y > < / a : K e y > < a : V a l u e   i : t y p e = " M e a s u r e G r i d V i e w S t a t e I D i a g r a m L i n k E n d p o i n t " / > < / a : K e y V a l u e O f D i a g r a m O b j e c t K e y a n y T y p e z b w N T n L X > < a : K e y V a l u e O f D i a g r a m O b j e c t K e y a n y T y p e z b w N T n L X > < a : K e y > < K e y > L i n k s \ & l t ; C o l u m n s \ S u m   o f   C O I N C I D I O _ C & g t ; - & l t ; M e a s u r e s \ C O I N C I D I O _ C & g t ; < / K e y > < / a : K e y > < a : V a l u e   i : t y p e = " M e a s u r e G r i d V i e w S t a t e I D i a g r a m L i n k " / > < / a : K e y V a l u e O f D i a g r a m O b j e c t K e y a n y T y p e z b w N T n L X > < a : K e y V a l u e O f D i a g r a m O b j e c t K e y a n y T y p e z b w N T n L X > < a : K e y > < K e y > L i n k s \ & l t ; C o l u m n s \ S u m   o f   C O I N C I D I O _ C & g t ; - & l t ; M e a s u r e s \ C O I N C I D I O _ C & g t ; \ C O L U M N < / K e y > < / a : K e y > < a : V a l u e   i : t y p e = " M e a s u r e G r i d V i e w S t a t e I D i a g r a m L i n k E n d p o i n t " / > < / a : K e y V a l u e O f D i a g r a m O b j e c t K e y a n y T y p e z b w N T n L X > < a : K e y V a l u e O f D i a g r a m O b j e c t K e y a n y T y p e z b w N T n L X > < a : K e y > < K e y > L i n k s \ & l t ; C o l u m n s \ S u m   o f   C O I N C I D I O _ C & g t ; - & l t ; M e a s u r e s \ C O I N C I D I O _ C & g t ; \ M E A S U R E < / K e y > < / a : K e y > < a : V a l u e   i : t y p e = " M e a s u r e G r i d V i e w S t a t e I D i a g r a m L i n k E n d p o i n t " / > < / a : K e y V a l u e O f D i a g r a m O b j e c t K e y a n y T y p e z b w N T n L X > < / V i e w S t a t e s > < / D i a g r a m M a n a g e r . S e r i a l i z a b l e D i a g r a m > < / A r r a y O f D i a g r a m M a n a g e r . S e r i a l i z a b l e D i a g r a m > ] ] > < / 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7 1 3 7 0 6 8 e - 4 6 0 2 - 4 7 e 1 - 8 6 2 3 - b 3 c 5 8 7 4 3 5 1 2 9 " > < C u s t o m C o n t e n t > < ! [ C D A T A [ < ? x m l   v e r s i o n = " 1 . 0 "   e n c o d i n g = " u t f - 1 6 " ? > < S e t t i n g s > < C a l c u l a t e d F i e l d s > < i t e m > < M e a s u r e N a m e > E F I C I E N C I A < / M e a s u r e N a m e > < D i s p l a y N a m e > E F I C I E N C I A < / D i s p l a y N a m e > < V i s i b l e > F a l s e < / V i s i b l e > < / i t e m > < i t e m > < M e a s u r e N a m e > S U C C E S _ R A T I O < / M e a s u r e N a m e > < D i s p l a y N a m e > S U C C E S _ R A T I O < / D i s p l a y N a m e > < V i s i b l e > F a l s e < / V i s i b l e > < / i t e m > < i t e m > < M e a s u r e N a m e > E F I C I E N C I A _ C < / M e a s u r e N a m e > < D i s p l a y N a m e > E F I C I E N C I A _ C < / D i s p l a y N a m e > < V i s i b l e > F a l s e < / V i s i b l e > < / i t e m > < i t e m > < M e a s u r e N a m e > S U C C E S _ R A T I O _ C < / M e a s u r e N a m e > < D i s p l a y N a m e > S U C C E S _ R A T I O _ C < / D i s p l a y N a m e > < V i s i b l e > F a l s e < / V i s i b l e > < / i t e m > < / C a l c u l a t e d F i e l d s > < S A H o s t H a s h > 0 < / S A H o s t H a s h > < G e m i n i F i e l d L i s t V i s i b l e > T r u e < / G e m i n i F i e l d L i s t V i s i b l e > < / S e t t i n g s > ] ] > < / 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 9 3 < / H e i g h t > < / S a n d b o x E d i t o r . F o r m u l a B a r S t a t e > ] ] > < / C u s t o m C o n t e n t > < / G e m i n i > 
</file>

<file path=customXml/item17.xml>��< ? x m l   v e r s i o n = " 1 . 0 "   e n c o d i n g = " U T F - 1 6 " ? > < G e m i n i   x m l n s = " h t t p : / / g e m i n i / p i v o t c u s t o m i z a t i o n / T a b l e X M L _ D A T A _ 8 e 7 0 a f c 9 - 0 0 4 6 - 4 f b 9 - 8 9 0 d - 4 c 4 1 5 c 9 a 1 1 9 3 " > < C u s t o m C o n t e n t > < ! [ C D A T A [ < T a b l e W i d g e t G r i d S e r i a l i z a t i o n   x m l n s : x s i = " h t t p : / / w w w . w 3 . o r g / 2 0 0 1 / X M L S c h e m a - i n s t a n c e "   x m l n s : x s d = " h t t p : / / w w w . w 3 . o r g / 2 0 0 1 / X M L S c h e m a " > < C o l u m n S u g g e s t e d T y p e   / > < C o l u m n F o r m a t   / > < C o l u m n A c c u r a c y   / > < C o l u m n C u r r e n c y S y m b o l   / > < C o l u m n P o s i t i v e P a t t e r n   / > < C o l u m n N e g a t i v e P a t t e r n   / > < C o l u m n W i d t h s > < i t e m > < k e y > < s t r i n g > S o u r c e . N a m e < / s t r i n g > < / k e y > < v a l u e > < i n t > 2 7 1 < / i n t > < / v a l u e > < / i t e m > < i t e m > < k e y > < s t r i n g > I N D E X < / s t r i n g > < / k e y > < v a l u e > < i n t > 1 0 5 < / i n t > < / v a l u e > < / i t e m > < i t e m > < k e y > < s t r i n g > P A R T I D O < / s t r i n g > < / k e y > < v a l u e > < i n t > 1 2 9 < / i n t > < / v a l u e > < / i t e m > < i t e m > < k e y > < s t r i n g > P J _ A C U M _ 1 < / s t r i n g > < / k e y > < v a l u e > < i n t > 1 5 6 < / i n t > < / v a l u e > < / i t e m > < i t e m > < k e y > < s t r i n g > G _ A C U M _ 1 < / s t r i n g > < / k e y > < v a l u e > < i n t > 1 5 4 < / i n t > < / v a l u e > < / i t e m > < i t e m > < k e y > < s t r i n g > E _ A C U M _ 1 < / s t r i n g > < / k e y > < v a l u e > < i n t > 1 5 1 < / i n t > < / v a l u e > < / i t e m > < i t e m > < k e y > < s t r i n g > P _ A C U M _ 1 < / s t r i n g > < / k e y > < v a l u e > < i n t > 1 5 1 < / i n t > < / v a l u e > < / i t e m > < i t e m > < k e y > < s t r i n g > D I F _ A C U M _ 1 < / s t r i n g > < / k e y > < v a l u e > < i n t > 1 7 0 < / i n t > < / v a l u e > < / i t e m > < i t e m > < k e y > < s t r i n g > P T S _ A C U M _ 1 < / s t r i n g > < / k e y > < v a l u e > < i n t > 1 7 2 < / i n t > < / v a l u e > < / i t e m > < i t e m > < k e y > < s t r i n g > E Q U I P O _ A C U M _ 1 < / s t r i n g > < / k e y > < v a l u e > < i n t > 2 1 2 < / i n t > < / v a l u e > < / i t e m > < i t e m > < k e y > < s t r i n g > P J _ A C U M _ 2 < / s t r i n g > < / k e y > < v a l u e > < i n t > 1 5 6 < / i n t > < / v a l u e > < / i t e m > < i t e m > < k e y > < s t r i n g > G _ A C U M _ 2 < / s t r i n g > < / k e y > < v a l u e > < i n t > 1 5 4 < / i n t > < / v a l u e > < / i t e m > < i t e m > < k e y > < s t r i n g > E _ A C U M _ 2 < / s t r i n g > < / k e y > < v a l u e > < i n t > 1 5 1 < / i n t > < / v a l u e > < / i t e m > < i t e m > < k e y > < s t r i n g > P _ A C U M _ 2 < / s t r i n g > < / k e y > < v a l u e > < i n t > 1 5 1 < / i n t > < / v a l u e > < / i t e m > < i t e m > < k e y > < s t r i n g > D I F _ A C U M _ 2 < / s t r i n g > < / k e y > < v a l u e > < i n t > 1 7 0 < / i n t > < / v a l u e > < / i t e m > < i t e m > < k e y > < s t r i n g > P T S _ A C U M _ 2 < / s t r i n g > < / k e y > < v a l u e > < i n t > 1 7 2 < / i n t > < / v a l u e > < / i t e m > < i t e m > < k e y > < s t r i n g > E Q U I P O _ A C U M _ 2 < / s t r i n g > < / k e y > < v a l u e > < i n t > 2 1 2 < / i n t > < / v a l u e > < / i t e m > < i t e m > < k e y > < s t r i n g > P J _ G E N E R A L _ 5 _ 1 < / s t r i n g > < / k e y > < v a l u e > < i n t > 2 0 4 < / i n t > < / v a l u e > < / i t e m > < i t e m > < k e y > < s t r i n g > G _ G E N E R A L _ 5 _ 1 < / s t r i n g > < / k e y > < v a l u e > < i n t > 2 0 2 < / i n t > < / v a l u e > < / i t e m > < i t e m > < k e y > < s t r i n g > E _ G E N E R A L _ 5 _ 1 < / s t r i n g > < / k e y > < v a l u e > < i n t > 1 9 9 < / i n t > < / v a l u e > < / i t e m > < i t e m > < k e y > < s t r i n g > P _ G E N E R A L _ 5 _ 1 < / s t r i n g > < / k e y > < v a l u e > < i n t > 1 9 9 < / i n t > < / v a l u e > < / i t e m > < i t e m > < k e y > < s t r i n g > D I F _ G E N E R A L _ 5 _ 1 < / s t r i n g > < / k e y > < v a l u e > < i n t > 2 1 8 < / i n t > < / v a l u e > < / i t e m > < i t e m > < k e y > < s t r i n g > P T S _ G E N E R A L _ 5 _ 1 < / s t r i n g > < / k e y > < v a l u e > < i n t > 2 2 0 < / i n t > < / v a l u e > < / i t e m > < i t e m > < k e y > < s t r i n g > E Q U I P O _ G E N E R A L _ 5 _ 1 < / s t r i n g > < / k e y > < v a l u e > < i n t > 2 6 0 < / i n t > < / v a l u e > < / i t e m > < i t e m > < k e y > < s t r i n g > P J _ G E N E R A L _ 5 _ 2 < / s t r i n g > < / k e y > < v a l u e > < i n t > 2 0 4 < / i n t > < / v a l u e > < / i t e m > < i t e m > < k e y > < s t r i n g > G _ G E N E R A L _ 5 _ 2 < / s t r i n g > < / k e y > < v a l u e > < i n t > 2 0 2 < / i n t > < / v a l u e > < / i t e m > < i t e m > < k e y > < s t r i n g > E _ G E N E R A L _ 5 _ 2 < / s t r i n g > < / k e y > < v a l u e > < i n t > 1 9 9 < / i n t > < / v a l u e > < / i t e m > < i t e m > < k e y > < s t r i n g > P _ G E N E R A L _ 5 _ 2 < / s t r i n g > < / k e y > < v a l u e > < i n t > 1 9 9 < / i n t > < / v a l u e > < / i t e m > < i t e m > < k e y > < s t r i n g > D I F _ G E N E R A L _ 5 _ 2 < / s t r i n g > < / k e y > < v a l u e > < i n t > 2 1 8 < / i n t > < / v a l u e > < / i t e m > < i t e m > < k e y > < s t r i n g > P T S _ G E N E R A L _ 5 _ 2 < / s t r i n g > < / k e y > < v a l u e > < i n t > 2 2 0 < / i n t > < / v a l u e > < / i t e m > < i t e m > < k e y > < s t r i n g > E Q U I P O _ G E N E R A L _ 5 _ 2 < / s t r i n g > < / k e y > < v a l u e > < i n t > 2 6 0 < / i n t > < / v a l u e > < / i t e m > < i t e m > < k e y > < s t r i n g > P J _ L O C A L _ 5 _ 1 < / s t r i n g > < / k e y > < v a l u e > < i n t > 1 7 8 < / i n t > < / v a l u e > < / i t e m > < i t e m > < k e y > < s t r i n g > G _ L O C A L _ 5 _ 1 < / s t r i n g > < / k e y > < v a l u e > < i n t > 1 7 6 < / i n t > < / v a l u e > < / i t e m > < i t e m > < k e y > < s t r i n g > E _ L O C A L _ 5 _ 1 < / s t r i n g > < / k e y > < v a l u e > < i n t > 1 7 3 < / i n t > < / v a l u e > < / i t e m > < i t e m > < k e y > < s t r i n g > P _ L O C A L _ 5 _ 1 < / s t r i n g > < / k e y > < v a l u e > < i n t > 1 7 3 < / i n t > < / v a l u e > < / i t e m > < i t e m > < k e y > < s t r i n g > D I F _ L O C A L _ 5 _ 1 < / s t r i n g > < / k e y > < v a l u e > < i n t > 1 9 2 < / i n t > < / v a l u e > < / i t e m > < i t e m > < k e y > < s t r i n g > P T S _ L O C A L _ 5 _ 1 < / s t r i n g > < / k e y > < v a l u e > < i n t > 1 9 4 < / i n t > < / v a l u e > < / i t e m > < i t e m > < k e y > < s t r i n g > E Q U I P O _ L O C A L _ 5 _ 1 < / s t r i n g > < / k e y > < v a l u e > < i n t > 2 3 4 < / i n t > < / v a l u e > < / i t e m > < i t e m > < k e y > < s t r i n g > P J _ L O C A L _ 5 _ 2 < / s t r i n g > < / k e y > < v a l u e > < i n t > 1 7 8 < / i n t > < / v a l u e > < / i t e m > < i t e m > < k e y > < s t r i n g > G _ L O C A L _ 5 _ 2 < / s t r i n g > < / k e y > < v a l u e > < i n t > 1 7 6 < / i n t > < / v a l u e > < / i t e m > < i t e m > < k e y > < s t r i n g > E _ L O C A L _ 5 _ 2 < / s t r i n g > < / k e y > < v a l u e > < i n t > 1 7 3 < / i n t > < / v a l u e > < / i t e m > < i t e m > < k e y > < s t r i n g > P _ L O C A L _ 5 _ 2 < / s t r i n g > < / k e y > < v a l u e > < i n t > 1 7 3 < / i n t > < / v a l u e > < / i t e m > < i t e m > < k e y > < s t r i n g > D I F _ L O C A L _ 5 _ 2 < / s t r i n g > < / k e y > < v a l u e > < i n t > 1 9 2 < / i n t > < / v a l u e > < / i t e m > < i t e m > < k e y > < s t r i n g > P T S _ L O C A L _ 5 _ 2 < / s t r i n g > < / k e y > < v a l u e > < i n t > 1 9 4 < / i n t > < / v a l u e > < / i t e m > < i t e m > < k e y > < s t r i n g > E Q U I P O _ L O C A L _ 5 _ 2 < / s t r i n g > < / k e y > < v a l u e > < i n t > 2 3 4 < / i n t > < / v a l u e > < / i t e m > < i t e m > < k e y > < s t r i n g > P J _ V I S I T A _ 5 _ 1 < / s t r i n g > < / k e y > < v a l u e > < i n t > 1 7 6 < / i n t > < / v a l u e > < / i t e m > < i t e m > < k e y > < s t r i n g > G _ V I S I T A _ 5 _ 1 < / s t r i n g > < / k e y > < v a l u e > < i n t > 1 7 4 < / i n t > < / v a l u e > < / i t e m > < i t e m > < k e y > < s t r i n g > E _ V I S I T A _ 5 _ 1 < / s t r i n g > < / k e y > < v a l u e > < i n t > 1 7 1 < / i n t > < / v a l u e > < / i t e m > < i t e m > < k e y > < s t r i n g > P _ V I S I T A _ 5 _ 1 < / s t r i n g > < / k e y > < v a l u e > < i n t > 1 7 1 < / i n t > < / v a l u e > < / i t e m > < i t e m > < k e y > < s t r i n g > D I F _ V I S I T A _ 5 _ 1 < / s t r i n g > < / k e y > < v a l u e > < i n t > 1 9 0 < / i n t > < / v a l u e > < / i t e m > < i t e m > < k e y > < s t r i n g > P T S _ V I S I T A _ 5 _ 1 < / s t r i n g > < / k e y > < v a l u e > < i n t > 1 9 2 < / i n t > < / v a l u e > < / i t e m > < i t e m > < k e y > < s t r i n g > E Q U I P O _ V I S I T A _ 5 _ 1 < / s t r i n g > < / k e y > < v a l u e > < i n t > 2 3 2 < / i n t > < / v a l u e > < / i t e m > < i t e m > < k e y > < s t r i n g > P J _ V I S I T A _ 5 _ 2 < / s t r i n g > < / k e y > < v a l u e > < i n t > 1 7 6 < / i n t > < / v a l u e > < / i t e m > < i t e m > < k e y > < s t r i n g > G _ V I S I T A _ 5 _ 2 < / s t r i n g > < / k e y > < v a l u e > < i n t > 1 7 4 < / i n t > < / v a l u e > < / i t e m > < i t e m > < k e y > < s t r i n g > E _ V I S I T A _ 5 _ 2 < / s t r i n g > < / k e y > < v a l u e > < i n t > 1 7 1 < / i n t > < / v a l u e > < / i t e m > < i t e m > < k e y > < s t r i n g > P _ V I S I T A _ 5 _ 2 < / s t r i n g > < / k e y > < v a l u e > < i n t > 1 7 1 < / i n t > < / v a l u e > < / i t e m > < i t e m > < k e y > < s t r i n g > D I F _ V I S I T A _ 5 _ 2 < / s t r i n g > < / k e y > < v a l u e > < i n t > 1 9 0 < / i n t > < / v a l u e > < / i t e m > < i t e m > < k e y > < s t r i n g > P T S _ V I S I T A _ 5 _ 2 < / s t r i n g > < / k e y > < v a l u e > < i n t > 1 9 2 < / i n t > < / v a l u e > < / i t e m > < i t e m > < k e y > < s t r i n g > E Q U I P O _ V I S I T A _ 5 _ 2 < / s t r i n g > < / k e y > < v a l u e > < i n t > 2 3 2 < / i n t > < / v a l u e > < / i t e m > < i t e m > < k e y > < s t r i n g > P R O M _ A C U M _ L < / s t r i n g > < / k e y > < v a l u e > < i n t > 1 9 5 < / i n t > < / v a l u e > < / i t e m > < i t e m > < k e y > < s t r i n g > P R O M _ A C U M _ V < / s t r i n g > < / k e y > < v a l u e > < i n t > 1 9 8 < / i n t > < / v a l u e > < / i t e m > < i t e m > < k e y > < s t r i n g > 1 _ E V A < / s t r i n g > < / k e y > < v a l u e > < i n t > 1 0 6 < / i n t > < / v a l u e > < / i t e m > < i t e m > < k e y > < s t r i n g > G F _ L O C A L < / s t r i n g > < / k e y > < v a l u e > < i n t > 1 4 2 < / i n t > < / v a l u e > < / i t e m > < i t e m > < k e y > < s t r i n g > G C _ L O C A L < / s t r i n g > < / k e y > < v a l u e > < i n t > 1 4 4 < / i n t > < / v a l u e > < / i t e m > < i t e m > < k e y > < s t r i n g > G F _ V I S I T A < / s t r i n g > < / k e y > < v a l u e > < i n t > 1 4 0 < / i n t > < / v a l u e > < / i t e m > < i t e m > < k e y > < s t r i n g > G C _ V I S I T A < / s t r i n g > < / k e y > < v a l u e > < i n t > 1 4 2 < / i n t > < / v a l u e > < / i t e m > < i t e m > < k e y > < s t r i n g > 2 _ E V A < / s t r i n g > < / k e y > < v a l u e > < i n t > 1 0 6 < / i n t > < / v a l u e > < / i t e m > < i t e m > < k e y > < s t r i n g > 3 _ E V A < / s t r i n g > < / k e y > < v a l u e > < i n t > 1 0 6 < / i n t > < / v a l u e > < / i t e m > < i t e m > < k e y > < s t r i n g > P R O M _ A C U M _ L _ F 5 < / s t r i n g > < / k e y > < v a l u e > < i n t > 2 2 7 < / i n t > < / v a l u e > < / i t e m > < i t e m > < k e y > < s t r i n g > P R O M _ A C U M _ V _ F 5 < / s t r i n g > < / k e y > < v a l u e > < i n t > 2 3 0 < / i n t > < / v a l u e > < / i t e m > < i t e m > < k e y > < s t r i n g > 1 _ E V A _ F 5 < / s t r i n g > < / k e y > < v a l u e > < i n t > 1 3 8 < / i n t > < / v a l u e > < / i t e m > < i t e m > < k e y > < s t r i n g > G F _ L O C A L _ F 5 < / s t r i n g > < / k e y > < v a l u e > < i n t > 1 7 4 < / i n t > < / v a l u e > < / i t e m > < i t e m > < k e y > < s t r i n g > G C _ L O C A L _ F 5 < / s t r i n g > < / k e y > < v a l u e > < i n t > 1 7 6 < / i n t > < / v a l u e > < / i t e m > < i t e m > < k e y > < s t r i n g > G F _ V I S I T A _ F 5 < / s t r i n g > < / k e y > < v a l u e > < i n t > 1 7 2 < / i n t > < / v a l u e > < / i t e m > < i t e m > < k e y > < s t r i n g > G C _ V I S I T A _ F 5 < / s t r i n g > < / k e y > < v a l u e > < i n t > 1 7 4 < / i n t > < / v a l u e > < / i t e m > < i t e m > < k e y > < s t r i n g > 2 _ E V A _ F 5 < / s t r i n g > < / k e y > < v a l u e > < i n t > 1 3 8 < / i n t > < / v a l u e > < / i t e m > < i t e m > < k e y > < s t r i n g > 3 _ E V A _ F 5 < / s t r i n g > < / k e y > < v a l u e > < i n t > 1 3 8 < / i n t > < / v a l u e > < / i t e m > < i t e m > < k e y > < s t r i n g > P R O M _ A C U M _ L _ F 5 _ 1 < / s t r i n g > < / k e y > < v a l u e > < i n t > 2 4 9 < / i n t > < / v a l u e > < / i t e m > < i t e m > < k e y > < s t r i n g > P R O M _ A C U M _ V _ F 5 _ 2 < / s t r i n g > < / k e y > < v a l u e > < i n t > 2 5 2 < / i n t > < / v a l u e > < / i t e m > < i t e m > < k e y > < s t r i n g > 1 _ E V A _ F 5 _ 3 < / s t r i n g > < / k e y > < v a l u e > < i n t > 1 6 0 < / i n t > < / v a l u e > < / i t e m > < i t e m > < k e y > < s t r i n g > G F _ L O C A L _ F 5 _ 4 < / s t r i n g > < / k e y > < v a l u e > < i n t > 1 9 6 < / i n t > < / v a l u e > < / i t e m > < i t e m > < k e y > < s t r i n g > G C _ L O C A L _ F 5 _ 5 < / s t r i n g > < / k e y > < v a l u e > < i n t > 1 9 8 < / i n t > < / v a l u e > < / i t e m > < i t e m > < k e y > < s t r i n g > G F _ V I S I T A _ F 5 _ 6 < / s t r i n g > < / k e y > < v a l u e > < i n t > 1 9 4 < / i n t > < / v a l u e > < / i t e m > < i t e m > < k e y > < s t r i n g > G C _ V I S I T A _ F 5 _ 7 < / s t r i n g > < / k e y > < v a l u e > < i n t > 1 9 6 < / i n t > < / v a l u e > < / i t e m > < i t e m > < k e y > < s t r i n g > 2 _ E V A _ F 5 _ 8 < / s t r i n g > < / k e y > < v a l u e > < i n t > 1 6 0 < / i n t > < / v a l u e > < / i t e m > < i t e m > < k e y > < s t r i n g > 3 _ E V A _ F 5 _ 9 < / s t r i n g > < / k e y > < v a l u e > < i n t > 1 6 0 < / i n t > < / v a l u e > < / i t e m > < i t e m > < k e y > < s t r i n g > E V A 1 < / s t r i n g > < / k e y > < v a l u e > < i n t > 9 5 < / i n t > < / v a l u e > < / i t e m > < i t e m > < k e y > < s t r i n g > E V A 2 < / s t r i n g > < / k e y > < v a l u e > < i n t > 9 5 < / i n t > < / v a l u e > < / i t e m > < i t e m > < k e y > < s t r i n g > E V A 3 < / s t r i n g > < / k e y > < v a l u e > < i n t > 9 5 < / i n t > < / v a l u e > < / i t e m > < i t e m > < k e y > < s t r i n g > E V A 4 < / s t r i n g > < / k e y > < v a l u e > < i n t > 9 5 < / i n t > < / v a l u e > < / i t e m > < i t e m > < k e y > < s t r i n g > E V A 5 < / s t r i n g > < / k e y > < v a l u e > < i n t > 9 5 < / i n t > < / v a l u e > < / i t e m > < i t e m > < k e y > < s t r i n g > E V A 6 < / s t r i n g > < / k e y > < v a l u e > < i n t > 9 5 < / i n t > < / v a l u e > < / i t e m > < i t e m > < k e y > < s t r i n g > E V A 7 < / s t r i n g > < / k e y > < v a l u e > < i n t > 9 5 < / i n t > < / v a l u e > < / i t e m > < i t e m > < k e y > < s t r i n g > E V A 8 < / s t r i n g > < / k e y > < v a l u e > < i n t > 9 5 < / i n t > < / v a l u e > < / i t e m > < i t e m > < k e y > < s t r i n g > E V A 9 < / s t r i n g > < / k e y > < v a l u e > < i n t > 9 5 < / i n t > < / v a l u e > < / i t e m > < i t e m > < k e y > < s t r i n g > A V E R 1 < / s t r i n g > < / k e y > < v a l u e > < i n t > 1 0 7 < / i n t > < / v a l u e > < / i t e m > < i t e m > < k e y > < s t r i n g > A V E R 2 < / s t r i n g > < / k e y > < v a l u e > < i n t > 1 0 7 < / i n t > < / v a l u e > < / i t e m > < i t e m > < k e y > < s t r i n g > A V E R 3 < / s t r i n g > < / k e y > < v a l u e > < i n t > 1 0 7 < / i n t > < / v a l u e > < / i t e m > < i t e m > < k e y > < s t r i n g > T O T A L < / s t r i n g > < / k e y > < v a l u e > < i n t > 1 0 4 < / i n t > < / v a l u e > < / i t e m > < i t e m > < k e y > < s t r i n g > A V E R 3 _ 1 0 < / s t r i n g > < / k e y > < v a l u e > < i n t > 1 4 0 < / i n t > < / v a l u e > < / i t e m > < i t e m > < k e y > < s t r i n g > D E S V E S T < / s t r i n g > < / k e y > < v a l u e > < i n t > 1 2 8 < / i n t > < / v a l u e > < / i t e m > < i t e m > < k e y > < s t r i n g > T O T A L   A B S < / s t r i n g > < / k e y > < v a l u e > < i n t > 1 4 4 < / i n t > < / v a l u e > < / i t e m > < i t e m > < k e y > < s t r i n g > A V E R 3   A B S < / s t r i n g > < / k e y > < v a l u e > < i n t > 1 4 7 < / i n t > < / v a l u e > < / i t e m > < i t e m > < k e y > < s t r i n g > V A L I D A _ L O C A L < / s t r i n g > < / k e y > < v a l u e > < i n t > 1 8 4 < / i n t > < / v a l u e > < / i t e m > < i t e m > < k e y > < s t r i n g > A N A L I Z A < / s t r i n g > < / k e y > < v a l u e > < i n t > 1 2 7 < / i n t > < / v a l u e > < / i t e m > < i t e m > < k e y > < s t r i n g > R E S U L T A D O < / s t r i n g > < / k e y > < v a l u e > < i n t > 1 5 4 < / i n t > < / v a l u e > < / i t e m > < i t e m > < k e y > < s t r i n g > C U E N T A < / s t r i n g > < / k e y > < v a l u e > < i n t > 1 2 2 < / i n t > < / v a l u e > < / i t e m > < i t e m > < k e y > < s t r i n g > R E S R < / s t r i n g > < / k e y > < v a l u e > < i n t > 9 4 < / i n t > < / v a l u e > < / i t e m > < i t e m > < k e y > < s t r i n g > R E S F < / s t r i n g > < / k e y > < v a l u e > < i n t > 2 0 7 < / i n t > < / v a l u e > < / i t e m > < i t e m > < k e y > < s t r i n g > C O I N C I D I O < / s t r i n g > < / k e y > < v a l u e > < i n t > 5 3 < / i n t > < / v a l u e > < / i t e m > < i t e m > < k e y > < s t r i n g > C H O I C E < / s t r i n g > < / k e y > < v a l u e > < i n t > 5 4 < / i n t > < / v a l u e > < / i t e m > < i t e m > < k e y > < s t r i n g > C U O T A < / s t r i n g > < / k e y > < v a l u e > < i n t > 1 1 1 < / i n t > < / v a l u e > < / i t e m > < i t e m > < k e y > < s t r i n g > L I G A _ P A I S < / s t r i n g > < / k e y > < v a l u e > < i n t > 1 4 0 < / i n t > < / v a l u e > < / i t e m > < i t e m > < k e y > < s t r i n g > L I G A _ C A M P E O N A T O < / s t r i n g > < / k e y > < v a l u e > < i n t > 2 3 3 < / i n t > < / v a l u e > < / i t e m > < i t e m > < k e y > < s t r i n g > L I G A _ J O R N A D A < / s t r i n g > < / k e y > < v a l u e > < i n t > 1 9 0 < / i n t > < / v a l u e > < / i t e m > < i t e m > < k e y > < s t r i n g > F E C H A _ H O Y < / s t r i n g > < / k e y > < v a l u e > < i n t > 1 5 9 < / i n t > < / v a l u e > < / i t e m > < i t e m > < k e y > < s t r i n g > G R U P O < / s t r i n g > < / k e y > < v a l u e > < i n t > 1 1 5 < / i n t > < / v a l u e > < / i t e m > < i t e m > < k e y > < s t r i n g > R E S C < / s t r i n g > < / k e y > < v a l u e > < i n t > 1 8 8 < / i n t > < / v a l u e > < / i t e m > < i t e m > < k e y > < s t r i n g > C O I N C I D I O _ C < / s t r i n g > < / k e y > < v a l u e > < i n t > 1 7 2 < / i n t > < / v a l u e > < / i t e m > < / C o l u m n W i d t h s > < C o l u m n D i s p l a y I n d e x > < i t e m > < k e y > < s t r i n g > S o u r c e . N a m e < / s t r i n g > < / k e y > < v a l u e > < i n t > 0 < / i n t > < / v a l u e > < / i t e m > < i t e m > < k e y > < s t r i n g > I N D E X < / s t r i n g > < / k e y > < v a l u e > < i n t > 1 < / i n t > < / v a l u e > < / i t e m > < i t e m > < k e y > < s t r i n g > P A R T I D O < / s t r i n g > < / k e y > < v a l u e > < i n t > 2 < / i n t > < / v a l u e > < / i t e m > < i t e m > < k e y > < s t r i n g > P J _ A C U M _ 1 < / s t r i n g > < / k e y > < v a l u e > < i n t > 3 < / i n t > < / v a l u e > < / i t e m > < i t e m > < k e y > < s t r i n g > G _ A C U M _ 1 < / s t r i n g > < / k e y > < v a l u e > < i n t > 4 < / i n t > < / v a l u e > < / i t e m > < i t e m > < k e y > < s t r i n g > E _ A C U M _ 1 < / s t r i n g > < / k e y > < v a l u e > < i n t > 5 < / i n t > < / v a l u e > < / i t e m > < i t e m > < k e y > < s t r i n g > P _ A C U M _ 1 < / s t r i n g > < / k e y > < v a l u e > < i n t > 6 < / i n t > < / v a l u e > < / i t e m > < i t e m > < k e y > < s t r i n g > D I F _ A C U M _ 1 < / s t r i n g > < / k e y > < v a l u e > < i n t > 7 < / i n t > < / v a l u e > < / i t e m > < i t e m > < k e y > < s t r i n g > P T S _ A C U M _ 1 < / s t r i n g > < / k e y > < v a l u e > < i n t > 8 < / i n t > < / v a l u e > < / i t e m > < i t e m > < k e y > < s t r i n g > E Q U I P O _ A C U M _ 1 < / s t r i n g > < / k e y > < v a l u e > < i n t > 9 < / i n t > < / v a l u e > < / i t e m > < i t e m > < k e y > < s t r i n g > P J _ A C U M _ 2 < / s t r i n g > < / k e y > < v a l u e > < i n t > 1 0 < / i n t > < / v a l u e > < / i t e m > < i t e m > < k e y > < s t r i n g > G _ A C U M _ 2 < / s t r i n g > < / k e y > < v a l u e > < i n t > 1 1 < / i n t > < / v a l u e > < / i t e m > < i t e m > < k e y > < s t r i n g > E _ A C U M _ 2 < / s t r i n g > < / k e y > < v a l u e > < i n t > 1 2 < / i n t > < / v a l u e > < / i t e m > < i t e m > < k e y > < s t r i n g > P _ A C U M _ 2 < / s t r i n g > < / k e y > < v a l u e > < i n t > 1 3 < / i n t > < / v a l u e > < / i t e m > < i t e m > < k e y > < s t r i n g > D I F _ A C U M _ 2 < / s t r i n g > < / k e y > < v a l u e > < i n t > 1 4 < / i n t > < / v a l u e > < / i t e m > < i t e m > < k e y > < s t r i n g > P T S _ A C U M _ 2 < / s t r i n g > < / k e y > < v a l u e > < i n t > 1 5 < / i n t > < / v a l u e > < / i t e m > < i t e m > < k e y > < s t r i n g > E Q U I P O _ A C U M _ 2 < / s t r i n g > < / k e y > < v a l u e > < i n t > 1 6 < / i n t > < / v a l u e > < / i t e m > < i t e m > < k e y > < s t r i n g > P J _ G E N E R A L _ 5 _ 1 < / s t r i n g > < / k e y > < v a l u e > < i n t > 1 7 < / i n t > < / v a l u e > < / i t e m > < i t e m > < k e y > < s t r i n g > G _ G E N E R A L _ 5 _ 1 < / s t r i n g > < / k e y > < v a l u e > < i n t > 1 8 < / i n t > < / v a l u e > < / i t e m > < i t e m > < k e y > < s t r i n g > E _ G E N E R A L _ 5 _ 1 < / s t r i n g > < / k e y > < v a l u e > < i n t > 1 9 < / i n t > < / v a l u e > < / i t e m > < i t e m > < k e y > < s t r i n g > P _ G E N E R A L _ 5 _ 1 < / s t r i n g > < / k e y > < v a l u e > < i n t > 2 0 < / i n t > < / v a l u e > < / i t e m > < i t e m > < k e y > < s t r i n g > D I F _ G E N E R A L _ 5 _ 1 < / s t r i n g > < / k e y > < v a l u e > < i n t > 2 1 < / i n t > < / v a l u e > < / i t e m > < i t e m > < k e y > < s t r i n g > P T S _ G E N E R A L _ 5 _ 1 < / s t r i n g > < / k e y > < v a l u e > < i n t > 2 2 < / i n t > < / v a l u e > < / i t e m > < i t e m > < k e y > < s t r i n g > E Q U I P O _ G E N E R A L _ 5 _ 1 < / s t r i n g > < / k e y > < v a l u e > < i n t > 2 3 < / i n t > < / v a l u e > < / i t e m > < i t e m > < k e y > < s t r i n g > P J _ G E N E R A L _ 5 _ 2 < / s t r i n g > < / k e y > < v a l u e > < i n t > 2 4 < / i n t > < / v a l u e > < / i t e m > < i t e m > < k e y > < s t r i n g > G _ G E N E R A L _ 5 _ 2 < / s t r i n g > < / k e y > < v a l u e > < i n t > 2 5 < / i n t > < / v a l u e > < / i t e m > < i t e m > < k e y > < s t r i n g > E _ G E N E R A L _ 5 _ 2 < / s t r i n g > < / k e y > < v a l u e > < i n t > 2 6 < / i n t > < / v a l u e > < / i t e m > < i t e m > < k e y > < s t r i n g > P _ G E N E R A L _ 5 _ 2 < / s t r i n g > < / k e y > < v a l u e > < i n t > 2 7 < / i n t > < / v a l u e > < / i t e m > < i t e m > < k e y > < s t r i n g > D I F _ G E N E R A L _ 5 _ 2 < / s t r i n g > < / k e y > < v a l u e > < i n t > 2 8 < / i n t > < / v a l u e > < / i t e m > < i t e m > < k e y > < s t r i n g > P T S _ G E N E R A L _ 5 _ 2 < / s t r i n g > < / k e y > < v a l u e > < i n t > 2 9 < / i n t > < / v a l u e > < / i t e m > < i t e m > < k e y > < s t r i n g > E Q U I P O _ G E N E R A L _ 5 _ 2 < / s t r i n g > < / k e y > < v a l u e > < i n t > 3 0 < / i n t > < / v a l u e > < / i t e m > < i t e m > < k e y > < s t r i n g > P J _ L O C A L _ 5 _ 1 < / s t r i n g > < / k e y > < v a l u e > < i n t > 3 1 < / i n t > < / v a l u e > < / i t e m > < i t e m > < k e y > < s t r i n g > G _ L O C A L _ 5 _ 1 < / s t r i n g > < / k e y > < v a l u e > < i n t > 3 2 < / i n t > < / v a l u e > < / i t e m > < i t e m > < k e y > < s t r i n g > E _ L O C A L _ 5 _ 1 < / s t r i n g > < / k e y > < v a l u e > < i n t > 3 3 < / i n t > < / v a l u e > < / i t e m > < i t e m > < k e y > < s t r i n g > P _ L O C A L _ 5 _ 1 < / s t r i n g > < / k e y > < v a l u e > < i n t > 3 4 < / i n t > < / v a l u e > < / i t e m > < i t e m > < k e y > < s t r i n g > D I F _ L O C A L _ 5 _ 1 < / s t r i n g > < / k e y > < v a l u e > < i n t > 3 5 < / i n t > < / v a l u e > < / i t e m > < i t e m > < k e y > < s t r i n g > P T S _ L O C A L _ 5 _ 1 < / s t r i n g > < / k e y > < v a l u e > < i n t > 3 6 < / i n t > < / v a l u e > < / i t e m > < i t e m > < k e y > < s t r i n g > E Q U I P O _ L O C A L _ 5 _ 1 < / s t r i n g > < / k e y > < v a l u e > < i n t > 3 7 < / i n t > < / v a l u e > < / i t e m > < i t e m > < k e y > < s t r i n g > P J _ L O C A L _ 5 _ 2 < / s t r i n g > < / k e y > < v a l u e > < i n t > 3 8 < / i n t > < / v a l u e > < / i t e m > < i t e m > < k e y > < s t r i n g > G _ L O C A L _ 5 _ 2 < / s t r i n g > < / k e y > < v a l u e > < i n t > 3 9 < / i n t > < / v a l u e > < / i t e m > < i t e m > < k e y > < s t r i n g > E _ L O C A L _ 5 _ 2 < / s t r i n g > < / k e y > < v a l u e > < i n t > 4 0 < / i n t > < / v a l u e > < / i t e m > < i t e m > < k e y > < s t r i n g > P _ L O C A L _ 5 _ 2 < / s t r i n g > < / k e y > < v a l u e > < i n t > 4 1 < / i n t > < / v a l u e > < / i t e m > < i t e m > < k e y > < s t r i n g > D I F _ L O C A L _ 5 _ 2 < / s t r i n g > < / k e y > < v a l u e > < i n t > 4 2 < / i n t > < / v a l u e > < / i t e m > < i t e m > < k e y > < s t r i n g > P T S _ L O C A L _ 5 _ 2 < / s t r i n g > < / k e y > < v a l u e > < i n t > 4 3 < / i n t > < / v a l u e > < / i t e m > < i t e m > < k e y > < s t r i n g > E Q U I P O _ L O C A L _ 5 _ 2 < / s t r i n g > < / k e y > < v a l u e > < i n t > 4 4 < / i n t > < / v a l u e > < / i t e m > < i t e m > < k e y > < s t r i n g > P J _ V I S I T A _ 5 _ 1 < / s t r i n g > < / k e y > < v a l u e > < i n t > 4 5 < / i n t > < / v a l u e > < / i t e m > < i t e m > < k e y > < s t r i n g > G _ V I S I T A _ 5 _ 1 < / s t r i n g > < / k e y > < v a l u e > < i n t > 4 6 < / i n t > < / v a l u e > < / i t e m > < i t e m > < k e y > < s t r i n g > E _ V I S I T A _ 5 _ 1 < / s t r i n g > < / k e y > < v a l u e > < i n t > 4 7 < / i n t > < / v a l u e > < / i t e m > < i t e m > < k e y > < s t r i n g > P _ V I S I T A _ 5 _ 1 < / s t r i n g > < / k e y > < v a l u e > < i n t > 4 8 < / i n t > < / v a l u e > < / i t e m > < i t e m > < k e y > < s t r i n g > D I F _ V I S I T A _ 5 _ 1 < / s t r i n g > < / k e y > < v a l u e > < i n t > 4 9 < / i n t > < / v a l u e > < / i t e m > < i t e m > < k e y > < s t r i n g > P T S _ V I S I T A _ 5 _ 1 < / s t r i n g > < / k e y > < v a l u e > < i n t > 5 0 < / i n t > < / v a l u e > < / i t e m > < i t e m > < k e y > < s t r i n g > E Q U I P O _ V I S I T A _ 5 _ 1 < / s t r i n g > < / k e y > < v a l u e > < i n t > 5 1 < / i n t > < / v a l u e > < / i t e m > < i t e m > < k e y > < s t r i n g > P J _ V I S I T A _ 5 _ 2 < / s t r i n g > < / k e y > < v a l u e > < i n t > 5 2 < / i n t > < / v a l u e > < / i t e m > < i t e m > < k e y > < s t r i n g > G _ V I S I T A _ 5 _ 2 < / s t r i n g > < / k e y > < v a l u e > < i n t > 5 3 < / i n t > < / v a l u e > < / i t e m > < i t e m > < k e y > < s t r i n g > E _ V I S I T A _ 5 _ 2 < / s t r i n g > < / k e y > < v a l u e > < i n t > 5 4 < / i n t > < / v a l u e > < / i t e m > < i t e m > < k e y > < s t r i n g > P _ V I S I T A _ 5 _ 2 < / s t r i n g > < / k e y > < v a l u e > < i n t > 5 5 < / i n t > < / v a l u e > < / i t e m > < i t e m > < k e y > < s t r i n g > D I F _ V I S I T A _ 5 _ 2 < / s t r i n g > < / k e y > < v a l u e > < i n t > 5 6 < / i n t > < / v a l u e > < / i t e m > < i t e m > < k e y > < s t r i n g > P T S _ V I S I T A _ 5 _ 2 < / s t r i n g > < / k e y > < v a l u e > < i n t > 5 7 < / i n t > < / v a l u e > < / i t e m > < i t e m > < k e y > < s t r i n g > E Q U I P O _ V I S I T A _ 5 _ 2 < / s t r i n g > < / k e y > < v a l u e > < i n t > 5 8 < / i n t > < / v a l u e > < / i t e m > < i t e m > < k e y > < s t r i n g > P R O M _ A C U M _ L < / s t r i n g > < / k e y > < v a l u e > < i n t > 5 9 < / i n t > < / v a l u e > < / i t e m > < i t e m > < k e y > < s t r i n g > P R O M _ A C U M _ V < / s t r i n g > < / k e y > < v a l u e > < i n t > 6 0 < / i n t > < / v a l u e > < / i t e m > < i t e m > < k e y > < s t r i n g > 1 _ E V A < / s t r i n g > < / k e y > < v a l u e > < i n t > 6 1 < / i n t > < / v a l u e > < / i t e m > < i t e m > < k e y > < s t r i n g > G F _ L O C A L < / s t r i n g > < / k e y > < v a l u e > < i n t > 6 2 < / i n t > < / v a l u e > < / i t e m > < i t e m > < k e y > < s t r i n g > G C _ L O C A L < / s t r i n g > < / k e y > < v a l u e > < i n t > 6 3 < / i n t > < / v a l u e > < / i t e m > < i t e m > < k e y > < s t r i n g > G F _ V I S I T A < / s t r i n g > < / k e y > < v a l u e > < i n t > 6 4 < / i n t > < / v a l u e > < / i t e m > < i t e m > < k e y > < s t r i n g > G C _ V I S I T A < / s t r i n g > < / k e y > < v a l u e > < i n t > 6 5 < / i n t > < / v a l u e > < / i t e m > < i t e m > < k e y > < s t r i n g > 2 _ E V A < / s t r i n g > < / k e y > < v a l u e > < i n t > 6 6 < / i n t > < / v a l u e > < / i t e m > < i t e m > < k e y > < s t r i n g > 3 _ E V A < / s t r i n g > < / k e y > < v a l u e > < i n t > 6 7 < / i n t > < / v a l u e > < / i t e m > < i t e m > < k e y > < s t r i n g > P R O M _ A C U M _ L _ F 5 < / s t r i n g > < / k e y > < v a l u e > < i n t > 6 8 < / i n t > < / v a l u e > < / i t e m > < i t e m > < k e y > < s t r i n g > P R O M _ A C U M _ V _ F 5 < / s t r i n g > < / k e y > < v a l u e > < i n t > 6 9 < / i n t > < / v a l u e > < / i t e m > < i t e m > < k e y > < s t r i n g > 1 _ E V A _ F 5 < / s t r i n g > < / k e y > < v a l u e > < i n t > 7 0 < / i n t > < / v a l u e > < / i t e m > < i t e m > < k e y > < s t r i n g > G F _ L O C A L _ F 5 < / s t r i n g > < / k e y > < v a l u e > < i n t > 7 1 < / i n t > < / v a l u e > < / i t e m > < i t e m > < k e y > < s t r i n g > G C _ L O C A L _ F 5 < / s t r i n g > < / k e y > < v a l u e > < i n t > 7 2 < / i n t > < / v a l u e > < / i t e m > < i t e m > < k e y > < s t r i n g > G F _ V I S I T A _ F 5 < / s t r i n g > < / k e y > < v a l u e > < i n t > 7 3 < / i n t > < / v a l u e > < / i t e m > < i t e m > < k e y > < s t r i n g > G C _ V I S I T A _ F 5 < / s t r i n g > < / k e y > < v a l u e > < i n t > 7 4 < / i n t > < / v a l u e > < / i t e m > < i t e m > < k e y > < s t r i n g > 2 _ E V A _ F 5 < / s t r i n g > < / k e y > < v a l u e > < i n t > 7 5 < / i n t > < / v a l u e > < / i t e m > < i t e m > < k e y > < s t r i n g > 3 _ E V A _ F 5 < / s t r i n g > < / k e y > < v a l u e > < i n t > 7 6 < / i n t > < / v a l u e > < / i t e m > < i t e m > < k e y > < s t r i n g > P R O M _ A C U M _ L _ F 5 _ 1 < / s t r i n g > < / k e y > < v a l u e > < i n t > 7 7 < / i n t > < / v a l u e > < / i t e m > < i t e m > < k e y > < s t r i n g > P R O M _ A C U M _ V _ F 5 _ 2 < / s t r i n g > < / k e y > < v a l u e > < i n t > 7 8 < / i n t > < / v a l u e > < / i t e m > < i t e m > < k e y > < s t r i n g > 1 _ E V A _ F 5 _ 3 < / s t r i n g > < / k e y > < v a l u e > < i n t > 7 9 < / i n t > < / v a l u e > < / i t e m > < i t e m > < k e y > < s t r i n g > G F _ L O C A L _ F 5 _ 4 < / s t r i n g > < / k e y > < v a l u e > < i n t > 8 0 < / i n t > < / v a l u e > < / i t e m > < i t e m > < k e y > < s t r i n g > G C _ L O C A L _ F 5 _ 5 < / s t r i n g > < / k e y > < v a l u e > < i n t > 8 1 < / i n t > < / v a l u e > < / i t e m > < i t e m > < k e y > < s t r i n g > G F _ V I S I T A _ F 5 _ 6 < / s t r i n g > < / k e y > < v a l u e > < i n t > 8 2 < / i n t > < / v a l u e > < / i t e m > < i t e m > < k e y > < s t r i n g > G C _ V I S I T A _ F 5 _ 7 < / s t r i n g > < / k e y > < v a l u e > < i n t > 8 3 < / i n t > < / v a l u e > < / i t e m > < i t e m > < k e y > < s t r i n g > 2 _ E V A _ F 5 _ 8 < / s t r i n g > < / k e y > < v a l u e > < i n t > 8 4 < / i n t > < / v a l u e > < / i t e m > < i t e m > < k e y > < s t r i n g > 3 _ E V A _ F 5 _ 9 < / s t r i n g > < / k e y > < v a l u e > < i n t > 8 5 < / i n t > < / v a l u e > < / i t e m > < i t e m > < k e y > < s t r i n g > E V A 1 < / s t r i n g > < / k e y > < v a l u e > < i n t > 8 6 < / i n t > < / v a l u e > < / i t e m > < i t e m > < k e y > < s t r i n g > E V A 2 < / s t r i n g > < / k e y > < v a l u e > < i n t > 8 7 < / i n t > < / v a l u e > < / i t e m > < i t e m > < k e y > < s t r i n g > E V A 3 < / s t r i n g > < / k e y > < v a l u e > < i n t > 8 8 < / i n t > < / v a l u e > < / i t e m > < i t e m > < k e y > < s t r i n g > E V A 4 < / s t r i n g > < / k e y > < v a l u e > < i n t > 8 9 < / i n t > < / v a l u e > < / i t e m > < i t e m > < k e y > < s t r i n g > E V A 5 < / s t r i n g > < / k e y > < v a l u e > < i n t > 9 0 < / i n t > < / v a l u e > < / i t e m > < i t e m > < k e y > < s t r i n g > E V A 6 < / s t r i n g > < / k e y > < v a l u e > < i n t > 9 1 < / i n t > < / v a l u e > < / i t e m > < i t e m > < k e y > < s t r i n g > E V A 7 < / s t r i n g > < / k e y > < v a l u e > < i n t > 9 2 < / i n t > < / v a l u e > < / i t e m > < i t e m > < k e y > < s t r i n g > E V A 8 < / s t r i n g > < / k e y > < v a l u e > < i n t > 9 3 < / i n t > < / v a l u e > < / i t e m > < i t e m > < k e y > < s t r i n g > E V A 9 < / s t r i n g > < / k e y > < v a l u e > < i n t > 9 4 < / i n t > < / v a l u e > < / i t e m > < i t e m > < k e y > < s t r i n g > A V E R 1 < / s t r i n g > < / k e y > < v a l u e > < i n t > 9 5 < / i n t > < / v a l u e > < / i t e m > < i t e m > < k e y > < s t r i n g > A V E R 2 < / s t r i n g > < / k e y > < v a l u e > < i n t > 9 6 < / i n t > < / v a l u e > < / i t e m > < i t e m > < k e y > < s t r i n g > A V E R 3 < / s t r i n g > < / k e y > < v a l u e > < i n t > 9 7 < / i n t > < / v a l u e > < / i t e m > < i t e m > < k e y > < s t r i n g > T O T A L < / s t r i n g > < / k e y > < v a l u e > < i n t > 9 8 < / i n t > < / v a l u e > < / i t e m > < i t e m > < k e y > < s t r i n g > A V E R 3 _ 1 0 < / s t r i n g > < / k e y > < v a l u e > < i n t > 9 9 < / i n t > < / v a l u e > < / i t e m > < i t e m > < k e y > < s t r i n g > D E S V E S T < / s t r i n g > < / k e y > < v a l u e > < i n t > 1 0 0 < / i n t > < / v a l u e > < / i t e m > < i t e m > < k e y > < s t r i n g > T O T A L   A B S < / s t r i n g > < / k e y > < v a l u e > < i n t > 1 0 1 < / i n t > < / v a l u e > < / i t e m > < i t e m > < k e y > < s t r i n g > A V E R 3   A B S < / s t r i n g > < / k e y > < v a l u e > < i n t > 1 0 2 < / i n t > < / v a l u e > < / i t e m > < i t e m > < k e y > < s t r i n g > V A L I D A _ L O C A L < / s t r i n g > < / k e y > < v a l u e > < i n t > 1 0 3 < / i n t > < / v a l u e > < / i t e m > < i t e m > < k e y > < s t r i n g > A N A L I Z A < / s t r i n g > < / k e y > < v a l u e > < i n t > 1 0 4 < / i n t > < / v a l u e > < / i t e m > < i t e m > < k e y > < s t r i n g > R E S U L T A D O < / s t r i n g > < / k e y > < v a l u e > < i n t > 1 0 5 < / i n t > < / v a l u e > < / i t e m > < i t e m > < k e y > < s t r i n g > C U E N T A < / s t r i n g > < / k e y > < v a l u e > < i n t > 1 0 6 < / i n t > < / v a l u e > < / i t e m > < i t e m > < k e y > < s t r i n g > R E S R < / s t r i n g > < / k e y > < v a l u e > < i n t > 1 0 7 < / i n t > < / v a l u e > < / i t e m > < i t e m > < k e y > < s t r i n g > R E S F < / s t r i n g > < / k e y > < v a l u e > < i n t > 1 0 8 < / i n t > < / v a l u e > < / i t e m > < i t e m > < k e y > < s t r i n g > C O I N C I D I O < / s t r i n g > < / k e y > < v a l u e > < i n t > 1 0 9 < / i n t > < / v a l u e > < / i t e m > < i t e m > < k e y > < s t r i n g > C H O I C E < / s t r i n g > < / k e y > < v a l u e > < i n t > 1 1 0 < / i n t > < / v a l u e > < / i t e m > < i t e m > < k e y > < s t r i n g > C U O T A < / s t r i n g > < / k e y > < v a l u e > < i n t > 1 1 1 < / i n t > < / v a l u e > < / i t e m > < i t e m > < k e y > < s t r i n g > L I G A _ P A I S < / s t r i n g > < / k e y > < v a l u e > < i n t > 1 1 2 < / i n t > < / v a l u e > < / i t e m > < i t e m > < k e y > < s t r i n g > L I G A _ C A M P E O N A T O < / s t r i n g > < / k e y > < v a l u e > < i n t > 1 1 3 < / i n t > < / v a l u e > < / i t e m > < i t e m > < k e y > < s t r i n g > L I G A _ J O R N A D A < / s t r i n g > < / k e y > < v a l u e > < i n t > 1 1 4 < / i n t > < / v a l u e > < / i t e m > < i t e m > < k e y > < s t r i n g > F E C H A _ H O Y < / s t r i n g > < / k e y > < v a l u e > < i n t > 1 1 5 < / i n t > < / v a l u e > < / i t e m > < i t e m > < k e y > < s t r i n g > G R U P O < / s t r i n g > < / k e y > < v a l u e > < i n t > 1 1 6 < / i n t > < / v a l u e > < / i t e m > < i t e m > < k e y > < s t r i n g > R E S C < / s t r i n g > < / k e y > < v a l u e > < i n t > 1 1 7 < / i n t > < / v a l u e > < / i t e m > < i t e m > < k e y > < s t r i n g > C O I N C I D I O _ C < / s t r i n g > < / k e y > < v a l u e > < i n t > 1 1 8 < / i n t > < / v a l u e > < / i t e m > < / C o l u m n D i s p l a y I n d e x > < C o l u m n F r o z e n   / > < C o l u m n C h e c k e d   / > < C o l u m n F i l t e r > < i t e m > < k e y > < s t r i n g > S o u r c e . N a m e < / s t r i n g > < / k e y > < v a l u e > < F i l t e r E x p r e s s i o n   x s i : n i l = " t r u e "   / > < / v a l u e > < / i t e m > < i t e m > < k e y > < s t r i n g > R E S R < / s t r i n g > < / k e y > < v a l u e > < F i l t e r E x p r e s s i o n   x s i : n i l = " t r u e "   / > < / v a l u e > < / i t e m > < / C o l u m n F i l t e r > < S e l e c t i o n F i l t e r > < i t e m > < k e y > < s t r i n g > S o u r c e . N a m e < / s t r i n g > < / k e y > < v a l u e > < S e l e c t i o n F i l t e r   x s i : n i l = " t r u e "   / > < / v a l u e > < / i t e m > < i t e m > < k e y > < s t r i n g > R E S R < / s t r i n g > < / k e y > < v a l u e > < S e l e c t i o n F i l t e r   x s i : n i l = " t r u e "   / > < / v a l u e > < / i t e m > < / S e l e c t i o n F i l t e r > < F i l t e r P a r a m e t e r s > < i t e m > < k e y > < s t r i n g > S o u r c e . N a m e < / s t r i n g > < / k e y > < v a l u e > < C o m m a n d P a r a m e t e r s   / > < / v a l u e > < / i t e m > < i t e m > < k e y > < s t r i n g > R E S R < / s t r i n g > < / k e y > < v a l u e > < C o m m a n d P a r a m e t e r s   / > < / v a l u e > < / i t e m > < / F i l t e r P a r a m e t e r s > < I s S o r t D e s c e n d i n g > f a l s e < / I s S o r t D e s c e n d i n g > < / T a b l e W i d g e t G r i d S e r i a l i z a t i o n > ] ] > < / C u s t o m C o n t e n t > < / G e m i n i > 
</file>

<file path=customXml/item18.xml>��< ? x m l   v e r s i o n = " 1 . 0 "   e n c o d i n g = " U T F - 1 6 " ? > < G e m i n i   x m l n s = " h t t p : / / g e m i n i / p i v o t c u s t o m i z a t i o n / a 7 2 8 f b 7 0 - 8 9 5 a - 4 0 1 e - b 9 3 3 - 5 1 0 d c a 6 7 c 1 8 d " > < C u s t o m C o n t e n t > < ! [ C D A T A [ < ? x m l   v e r s i o n = " 1 . 0 "   e n c o d i n g = " u t f - 1 6 " ? > < S e t t i n g s > < C a l c u l a t e d F i e l d s > < i t e m > < M e a s u r e N a m e > E F I C I E N C I A < / M e a s u r e N a m e > < D i s p l a y N a m e > E F I C I E N C I A < / D i s p l a y N a m e > < V i s i b l e > F a l s e < / V i s i b l e > < / i t e m > < i t e m > < M e a s u r e N a m e > S U C C E S _ R A T I O < / M e a s u r e N a m e > < D i s p l a y N a m e > S U C C E S _ R A T I O < / D i s p l a y N a m e > < V i s i b l e > F a l s e < / V i s i b l e > < / i t e m > < i t e m > < M e a s u r e N a m e > E F I C I E N C I A _ C < / M e a s u r e N a m e > < D i s p l a y N a m e > E F I C I E N C I A _ C < / D i s p l a y N a m e > < V i s i b l e > F a l s e < / V i s i b l e > < / i t e m > < i t e m > < M e a s u r e N a m e > S U C C E S _ R A T I O _ C < / M e a s u r e N a m e > < D i s p l a y N a m e > S U C C E S _ R A T I O _ C < / D i s p l a y N a m e > < V i s i b l e > F a l s e < / V i s i b l e > < / i t e m > < / C a l c u l a t e d F i e l d s > < S A H o s t H a s h > 0 < / S A H o s t H a s h > < G e m i n i F i e l d L i s t V i s i b l e > T r u e < / G e m i n i F i e l d L i s t V i s i b l e > < / S e t t i n g s > ] ] > < / C u s t o m C o n t e n t > < / G e m i n i > 
</file>

<file path=customXml/item19.xml>��< ? x m l   v e r s i o n = " 1 . 0 "   e n c o d i n g = " U T F - 1 6 " ? > < G e m i n i   x m l n s = " h t t p : / / g e m i n i / p i v o t c u s t o m i z a t i o n / I s S a n d b o x E m b e d d e d " > < C u s t o m C o n t e n t > < ! [ C D A T A [ y e s ] ] > < / C u s t o m C o n t e n t > < / G e m i n i > 
</file>

<file path=customXml/item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 D A T A _ 8 e 7 0 a f c 9 - 0 0 4 6 - 4 f b 9 - 8 9 0 d - 4 c 4 1 5 c 9 a 1 1 9 3 < / 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20.xml>��< ? x m l   v e r s i o n = " 1 . 0 "   e n c o d i n g = " U T F - 1 6 " ? > < G e m i n i   x m l n s = " h t t p : / / g e m i n i / p i v o t c u s t o m i z a t i o n / 4 f b 6 d 0 d f - b c 0 7 - 4 8 3 3 - b f 0 7 - 0 1 2 6 0 0 9 7 8 7 c f " > < C u s t o m C o n t e n t > < ! [ C D A T A [ < ? x m l   v e r s i o n = " 1 . 0 "   e n c o d i n g = " u t f - 1 6 " ? > < S e t t i n g s > < C a l c u l a t e d F i e l d s > < i t e m > < M e a s u r e N a m e > E F I C I E N C I A < / M e a s u r e N a m e > < D i s p l a y N a m e > E F I C I E N C I A < / D i s p l a y N a m e > < V i s i b l e > F a l s e < / V i s i b l e > < / i t e m > < i t e m > < M e a s u r e N a m e > S U C C E S _ R A T I O < / M e a s u r e N a m e > < D i s p l a y N a m e > S U C C E S _ R A T I O < / D i s p l a y N a m e > < V i s i b l e > F a l s e < / V i s i b l e > < / i t e m > < i t e m > < M e a s u r e N a m e > E F I C I E N C I A _ C < / M e a s u r e N a m e > < D i s p l a y N a m e > E F I C I E N C I A _ C < / D i s p l a y N a m e > < V i s i b l e > F a l s e < / V i s i b l e > < / i t e m > < i t e m > < M e a s u r e N a m e > S U C C E S _ R A T I O _ C < / M e a s u r e N a m e > < D i s p l a y N a m e > S U C C E S _ R A T I O _ C < / D i s p l a y N a m e > < V i s i b l e > F a l s e < / V i s i b l e > < / i t e m > < / C a l c u l a t e d F i e l d s > < S A H o s t H a s h > 0 < / S A H o s t H a s h > < G e m i n i F i e l d L i s t V i s i b l e > T r u e < / G e m i n i F i e l d L i s t V i s i b l e > < / S e t t i n g s > ] ] > < / C u s t o m C o n t e n t > < / G e m i n i > 
</file>

<file path=customXml/item21.xml>��< ? x m l   v e r s i o n = " 1 . 0 "   e n c o d i n g = " U T F - 1 6 " ? > < G e m i n i   x m l n s = " h t t p : / / g e m i n i / p i v o t c u s t o m i z a t i o n / S h o w H i d d e n " > < C u s t o m C o n t e n t > < ! [ C D A T A [ T r u e ] ] > < / C u s t o m C o n t e n t > < / G e m i n i > 
</file>

<file path=customXml/item22.xml>��< ? x m l   v e r s i o n = " 1 . 0 "   e n c o d i n g = " U T F - 1 6 " ? > < G e m i n i   x m l n s = " h t t p : / / g e m i n i / p i v o t c u s t o m i z a t i o n / b 9 5 0 1 3 7 8 - e c 7 6 - 4 3 4 1 - 8 9 0 4 - f 5 7 0 8 7 a f 9 8 3 7 " > < C u s t o m C o n t e n t > < ! [ C D A T A [ < ? x m l   v e r s i o n = " 1 . 0 "   e n c o d i n g = " u t f - 1 6 " ? > < S e t t i n g s > < C a l c u l a t e d F i e l d s > < i t e m > < M e a s u r e N a m e > E F I C I E N C I A < / M e a s u r e N a m e > < D i s p l a y N a m e > E F I C I E N C I A < / D i s p l a y N a m e > < V i s i b l e > F a l s e < / V i s i b l e > < / i t e m > < i t e m > < M e a s u r e N a m e > S U C C E S _ R A T I O < / M e a s u r e N a m e > < D i s p l a y N a m e > S U C C E S _ R A T I O < / D i s p l a y N a m e > < V i s i b l e > F a l s e < / V i s i b l e > < / i t e m > < / C a l c u l a t e d F i e l d s > < S A H o s t H a s h > 0 < / S A H o s t H a s h > < G e m i n i F i e l d L i s t V i s i b l e > T r u e < / G e m i n i F i e l d L i s t V i s i b l e > < / S e t t i n g s > ] ] > < / C u s t o m C o n t e n t > < / G e m i n i > 
</file>

<file path=customXml/item23.xml>��< ? x m l   v e r s i o n = " 1 . 0 "   e n c o d i n g = " u t f - 1 6 " ? > < D a t a M a s h u p   s q m i d = " 0 7 3 e d c 6 f - 3 d e 0 - 4 d d 3 - 9 e 4 a - 1 d 8 a 6 5 d 7 d 5 2 b "   x m l n s = " h t t p : / / s c h e m a s . m i c r o s o f t . c o m / D a t a M a s h u p " > A A A A A E A L A A B Q S w M E F A A C A A g A C z y C V h s k F L C l A A A A 9 g A A A B I A H A B D b 2 5 m a W c v U G F j a 2 F n Z S 5 4 b W w g o h g A K K A U A A A A A A A A A A A A A A A A A A A A A A A A A A A A h Y + x D o I w G I R f h X S n L d U Y Q k o Z X C U x I R r X p l R o h B 9 D i + X d H H w k X 0 G M o m 6 O d / d d c n e / 3 n g 2 t k 1 w 0 b 0 1 H a Q o w h Q F G l R X G q h S N L h j G K N M 8 K 1 U J 1 n p Y I L B J q M 1 K a q d O y e E e O + x X + C u r w i j N C K H f F O o W r c y N G C d B K X R p 1 X + b y H B 9 6 8 x g u E o W u J 4 x T D l Z D Z 5 b u A L s G n v M / 0 x + X p o 3 N B r o S H c F Z z M k p P 3 B / E A U E s D B B Q A A g A I A A s 8 g l Y 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L P I J W U a N P N D k I A A D R L A A A E w A c A E Z v c m 1 1 b G F z L 1 N l Y 3 R p b 2 4 x L m 0 g o h g A K K A U A A A A A A A A A A A A A A A A A A A A A A A A A A A A 7 V p t b 9 s 2 E P 4 e I P 9 B U I H C A V S j f u u 2 d m m h y n K i L r F V W 0 m 3 O Y a g R G w j V J Y y S U 4 T Z P n v I 0 W 9 8 N 1 e h n 1 L v k S + I + / u u a N 5 D 2 X m 4 K q I 0 k R b 4 P + 9 d / t 7 + 3 v 5 d Z C B U B u b n q k d a j E o 9 v c 0 + L d I N 9 k V g J J J G o c g 6 0 6 i G O Q d 3 X p 7 c Z a D L L 9 Y r 1 O / f z F L w D i L b s F F e n U R B k W g H x h 4 + g s d T i g A s n w c h S F I t N J A T 4 c W v e A y B t 0 F i G E Y 8 / R H 3 s G + D A 0 E V 9 f a 0 i y K L L r c F C B f f V j i y a s P 2 q / v t S L b g N a + k 9 y m 3 4 F m b f I i X W u T T Y I x t Q 7 M M L T S e L N O O t J g D E 3 3 s i D J v 6 b Z u p T p V R A v W H l n a a V J A Z J i d d C G M A d J s I Z G s R s S H N Z U 8 o 4 8 W E N 7 0 K d w J I o E Z 6 F b f n w k n a z T W + h k V l y D T O A K 5 7 F 1 x Q W F f J C 2 e d C E N / v u J k h C O L 0 0 X h k h v G F 9 + d w k V x K h K L n Y C B 6 C g k E B s 5 l + o S + C 9 Q 1 0 X n 4 8 I P J t X Q f J N x T b / Q 1 o Q 2 r m Y 7 N I i c x K k B g P b D Y K O E E r w F 3 x i D L l T M f 2 7 1 D q J M W b Y R c Z K 8 W u O f e c 8 Y w b 7 n 7 y T e v s 1 O / x U 4 6 k G l u q c a W a s T N p d U w M 3 k L u 6 v O Z 4 8 6 k M 6 v o + 9 L o B R p b q n G l m i b 6 v j x 6 k S s i e s H M T / 6 R P b X n 5 o k / E h d A q b b V a l e t R o j o A T w s t X u M T W m D B C i s k V J t q 9 W u W k 0 D F N d N 7 Z 4 F K K z g y c y S 1 0 + h t F V K V 6 V E w E g 1 D 0 v l F o N S z G 8 h C S u m U N o q p a t S k p D E l V K 5 p S E J q 3 T u L B z P l J V J p b W V W l e p R b A o P Y 9 L 6 R o D U 1 k g k A m r p d L a S q 2 r 1 F L I x B V T u m a Q C S z M Z 6 d 4 3 z y p d c l m f Q k y R n s u 0 P Z 8 + 9 w U y I + q R S Z S W X J V j V Q 8 T a r r S 6 I Y S O Q E Y n 8 y U o M W D y h x i 1 U 1 d I n W U m q b U s s m q 9 R 9 e V A D u Y p O R r v y p e l o l 5 A g I f 5 A n R J / q E 6 K v y 0 t / p s t i f F / U q T G / 1 m R H P 8 X g R K q R C m B Y l E a o F i U A C g W 4 Y Z i E V w o F o G E Y h E 0 K B a B g m I R H P P c n o v w I L k I E J K L E H k z T / g V L s f 7 v d c C 1 d h e n N s L T 2 Z M M z 8 u Z A Y l u r n d S J v d 7 N w 8 c c Y m v c U 0 S n M K t X + a n B w a O j v x T A F p t 8 7 s q S e c M K + F Q X J f y y b 8 / J k z t Z y x M + N 3 Z u t 4 5 l g 2 a Y U 6 y q V Z W B 5 D q 0 M S e W A s V e 0 x j j r r G N w J r j 6 m E A c T 6 i x C n j 7 I 8 w Z 5 w q D P F P Q x g j s 4 U G c F 8 n R A n g f I E w D N + W m a z x F 7 n s t z 7 J 3 j 6 x x D F 3 B y A Q 0 X E 2 + e a 3 P s m u P T H I M W c G Y B T R Y T Y 5 Y L M + y X 4 b s M w + U 4 L U d j R c S V 5 a o M O 2 X 4 K M N A O c 7 J 0 U w R s e S 4 J M s e W b 7 I M k S e E / I 0 U E j 8 O K 7 H s j u W z 7 E M j u d s P E 0 T E j O G i z H k q 2 F b J L 0 i + R R F o C j G 1 F C k h h P x J I h n P S T N Y X g N Q 2 R Y 5 s J S F Z K b k G R E x D 5 E d I P m F x y h 4 B g E T x l 4 j k C T A p o F 1 G 2 / 7 v N 1 Y 6 8 7 e d 2 6 6 1 5 d N + e 6 G 9 f t t + m 3 T Y N t O m r T Q s m e S T R J q i t S b Z D t c U R b o z p Z 2 7 z q f l X 3 K K o t t Y 2 o b K h E E 1 r c x F F R N S D t 8 l 4 b g z h a R w X I i F e K a A j x e o / t W p V R Q y s H w q l 4 h g f 7 4 8 f 7 x l 5 H / x s O + b x J C 7 A o 7 t F r v / z 2 o O q p 3 V 5 l p N u v H w b 1 w 7 B + G J F h k / 2 w t / X l n x w k e v 9 X B 8 C 1 / y 5 / k K p D 4 6 V D o X R E S Q k A Z o h e R u I 3 w O K X 1 D R E m I Q T 5 w g V u n w j H X 3 V l m U s K z h X 1 + Y g 3 6 x B o m v F N U i w Z r j S Q J y D e p g 4 d f 2 t q a P i R N m q o t i W A A l U y Q t 5 O q Z y W c 8 8 D u x o N 7 A j C d j B v w K L 3 w 3 X c Z C 0 V E X h e j t y u M E z i W M 5 1 D O J e y Z x z y T u m c Q 9 k 7 i d S N y O n I n o p b h 1 7 8 L 9 e j u T P 5 K Y b K F / b 3 U h / U O T u 4 0 Z C E b C 8 o Z P Z 3 m 9 h r g I e F 7 l V c J d m J / P 5 T / p 0 6 F S / s o n 3 z U d S L x 3 y X 5 f n n 0 6 m D Z n W 5 P / S p H 8 P p l + v J q q 5 4 G s G K O n F 6 P f J q c v L Y e A e T c h 7 V a p / m 6 l G r H R 4 G J Z 5 q l r z 6 a m N 9 N l T L Y v Z r J c G L X J T 7 P 5 1 B x T n L a G t N K i H J L L O M a M t l H 0 a 1 b b f H 4 J C / m y n c d f C x G s U 6 R o w d M Q j A d x 2 c n t g 9 p Q B o L d h y r C T R x c Q Q f n Q b w B Z B S l v J R 2 + G g N B N 4 Y G N W w j B p v k G 9 Y J e v x z d b 1 y E R W c n v q 5 S y / n s g J P S k W O g y M R I c t Q o o F e 5 V 6 6 i u y R k d k 6 O i O l Q / / 8 9 7 Q B s C c M K Q e B z t 6 h E t E 7 9 7 F + d 0 T P J L L b i D 7 5 t B B w f U 1 s a 3 j 5 h s z D g p Y 3 R T 5 6 a B n L 1 q D L n p o P 5 2 k V 0 E 8 T X 9 0 D u D u p t / D v 1 e n p 6 / C U J f f 0 h r I 9 w k 6 Z r R i 6 n j w g 3 8 8 + 0 O 6 P Q x 3 2 h 4 G R I + 3 y a 2 B S C M 6 9 C 4 b h y u 8 R + i m 5 e l 4 d 4 C s w t O l + I a 7 4 c M t i 4 h E P 5 q f u f T u V 3 9 r 7 S x L M 2 6 L Q V f 3 v k T F N d b y U N E W Q l 1 O k l r u 7 W C a i o S 6 o P R 4 s L 8 X J T L L 5 B 1 H N 8 h g g I g f Q H / 0 N T M N y g N t 6 e T N m M 8 b k N 0 f o j u H h v Y x S o L s 3 g l B U k R f I 5 A d 0 p O N c i 8 4 1 P E w + J E 1 M w d / b S I Y Q W l u R Y Z E X n + j 4 h F d x b T v r k D c / Z J m 3 y / T 9 H u n h W O U z c S g b k i i C 5 3 + 4 h q A A s 7 E J h 6 W T g H W h z p S 6 c Z v U R I e 6 u U I f f W 4 h N + p Y N U U y M 3 S N S Q P o X Y M A s j / i O J X m k r e a d 0 Y 2 r L S m X G 8 g N / L I M s x Y K p A n G U 6 H V u T 8 L T 7 q N P g N v o W l J c u 2 3 S 8 f m x u d b Y R E i P L y J b N d c 2 y l L D G Y Z R 8 Q + + l H n Q d 3 A E Y b p B N Y P 0 2 c V B u g p D 3 S o q q P + r a S l h 6 O V y i y g f a 4 f t 2 x N N X x n 9 d H f / P C k F W 6 x p I P L R F w h G / + w d Q S w E C L Q A U A A I A C A A L P I J W G y Q U s K U A A A D 2 A A A A E g A A A A A A A A A A A A A A A A A A A A A A Q 2 9 u Z m l n L 1 B h Y 2 t h Z 2 U u e G 1 s U E s B A i 0 A F A A C A A g A C z y C V g / K 6 a u k A A A A 6 Q A A A B M A A A A A A A A A A A A A A A A A 8 Q A A A F t D b 2 5 0 Z W 5 0 X 1 R 5 c G V z X S 5 4 b W x Q S w E C L Q A U A A I A C A A L P I J W U a N P N D k I A A D R L A A A E w A A A A A A A A A A A A A A A A D i A Q A A R m 9 y b X V s Y X M v U 2 V j d G l v b j E u b V B L B Q Y A A A A A A w A D A M I A A A B o C g 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5 R b A A A A A A A A C 9 s 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Q U F B Q U E 9 P S I g L z 4 8 R W 5 0 c n k g V H l w Z T 0 i U X V l c n l H c m 9 1 c H M i I F Z h b H V l P S J z Q W d B Q U F B Q U F B Q U N C a j l 4 S W Z Z U E R S S U x x K 2 h t N k Z E O E 9 H R l J 5 W V c 1 e l p t O X l i U 0 J H Y V d 4 b E l H W n l i M j B n W k d G M F l R Q U F B Q U F B Q U F B Q U F B R G N i U V V W d 3 N w N V F w d T h r M W o v W D Z i K 0 R r a G x i S E J s Y 2 l C U m R X V n l h V 1 Z 6 Q U F H Q m o 5 e E l m W V B E U k l M c S t o b T Z G R D h P Q U F B Q U F B P T 0 i I C 8 + P C 9 T d G F i b G V F b n R y a W V z 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M T U w N T Z k Z G M t Y 2 F j M i 0 0 M j c 5 L T l i Y m M t O T M 1 O G Z m N W Z h N m Z l 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M t M D R U M T c 6 M D k 6 M T I u M z c 4 O T g 3 N l o i I C 8 + P E V u d H J 5 I F R 5 c G U 9 I k Z p b G x T d G F 0 d X M i I F Z h b H V l P S J z Q 2 9 t c G x l d G U i I C 8 + P C 9 T d G F i b G V F b n R y a W V z P j w v S X R l b T 4 8 S X R l b T 4 8 S X R l b U x v Y 2 F 0 a W 9 u P j x J d G V t V H l w Z T 5 G b 3 J t d W x h P C 9 J d G V t V H l w Z T 4 8 S X R l b V B h d G g + U 2 V j d G l v b j E v U 2 F t c G x l J T I w R m l s Z T w v S X R l b V B h d G g + P C 9 J d G V t T G 9 j Y X R p b 2 4 + P F N 0 Y W J s Z U V u d H J p Z X M + P E V u d H J 5 I F R 5 c G U 9 I k l z U H J p d m F 0 Z S I g V m F s d W U 9 I m w w I i A v P j x F b n R y e S B U e X B l P S J S Z X N 1 b H R U e X B l I i B W Y W x 1 Z T 0 i c 0 J p b m F y e S I g L z 4 8 R W 5 0 c n k g V H l w Z T 0 i T G 9 h Z G V k V G 9 B b m F s e X N p c 1 N l c n Z p Y 2 V z I i B W Y W x 1 Z T 0 i b D A i I C 8 + P E V u d H J 5 I F R 5 c G U 9 I k Z p b G x T d G F 0 d X M i I F Z h b H V l P S J z Q 2 9 t c G x l d G U i I C 8 + P E V u d H J 5 I F R 5 c G U 9 I k Z p b G x M Y X N 0 V X B k Y X R l Z C I g V m F s d W U 9 I m Q y M D I z L T A z L T A 0 V D E 3 O j A 5 O j E y L j Q x M D I y N T h a I i A v P j x F b n R y e S B U e X B l P S J G a W x s R X J y b 3 J D b 2 R l I i B W Y W x 1 Z T 0 i c 1 V u a 2 5 v d 2 4 i I C 8 + P E V u d H J 5 I F R 5 c G U 9 I k F k Z G V k V G 9 E Y X R h T W 9 k Z W w i I F Z h b H V l P S J s M C I g L z 4 8 R W 5 0 c n k g V H l w Z T 0 i T G 9 h Z F R v U m V w b 3 J 0 R G l z Y W J s Z W Q i I F Z h b H V l P S J s M S I g L z 4 8 R W 5 0 c n k g V H l w Z T 0 i U X V l c n l H c m 9 1 c E l E I i B W Y W x 1 Z T 0 i c z E 1 M D U 2 Z G R j L W N h Y z I t N D I 3 O S 0 5 Y m J j L T k z N T h m Z j V m Y T Z m Z S 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C d W Z m Z X J O Z X h 0 U m V m c m V z a C I g V m F s d W U 9 I m w x I i A v P j x F b n R y e S B U e X B l P S J O Y X Z p Z 2 F 0 a W 9 u U 3 R l c E 5 h b W U i I F Z h b H V l P S J z T m F 2 a W d h d G l v b i I g L z 4 8 L 1 N 0 Y W J s Z U V u d H J p Z X M + P C 9 J d G V t P j x J d G V t P j x J d G V t T G 9 j Y X R p b 2 4 + P E l 0 Z W 1 U e X B l P k Z v c m 1 1 b G E 8 L 0 l 0 Z W 1 U e X B l P j x J d G V t U G F 0 a D 5 T Z W N 0 a W 9 u M S 9 T Y W 1 w b G U l M j B G a W x l L 1 N v d X J j Z T w v S X R l b V B h d G g + P C 9 J d G V t T G 9 j Y X R p b 2 4 + P F N 0 Y W J s Z U V u d H J p Z X M g L z 4 8 L 0 l 0 Z W 0 + P E l 0 Z W 0 + P E l 0 Z W 1 M b 2 N h d G l v b j 4 8 S X R l b V R 5 c G U + R m 9 y b X V s Y T w v S X R l b V R 5 c G U + P E l 0 Z W 1 Q Y X R o P l N l Y 3 R p b 2 4 x L 1 N h b X B s Z S U y M E Z p b G U v T m F 2 a W d h d G l v b j E 8 L 0 l 0 Z W 1 Q Y X R o P j w v S X R l b U x v Y 2 F 0 a W 9 u P j x T d G F i b G V F b n R y a W V z I C 8 + P C 9 J d G V t P j x J d G V t P j x J d G V t T G 9 j Y X R p b 2 4 + P E l 0 Z W 1 U e X B l P k Z v c m 1 1 b G E 8 L 0 l 0 Z W 1 U e X B l P j x J d G V t U G F 0 a D 5 T Z W N 0 a W 9 u M S 9 U c m F u c 2 Z v c m 0 l M j B T Y W 1 w b G U l M j B G a W x l P C 9 J d G V t U G F 0 a D 4 8 L 0 l 0 Z W 1 M b 2 N h d G l v b j 4 8 U 3 R h Y m x l R W 5 0 c m l l c z 4 8 R W 5 0 c n k g V H l w Z T 0 i S X N Q c m l 2 Y X R l I i B W Y W x 1 Z T 0 i b D A i I C 8 + P E V u d H J 5 I F R 5 c G U 9 I k x v Y W R U b 1 J l c G 9 y d E R p c 2 F i b G V k I i B W Y W x 1 Z T 0 i b D E i I C 8 + P E V u d H J 5 I F R 5 c G U 9 I l F 1 Z X J 5 R 3 J v d X B J R C I g V m F s d W U 9 I n M 0 O G R j O G Y 4 M S 0 4 M z d k L T Q 0 Y z M t O D J l Y S 1 m Y T E 5 Y m E x N D N m M G U 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z L T A 0 V D E 3 O j A 5 O j E y L j M 5 N D Y w N T B a I i A v P j x F b n R y e S B U e X B l P S J G a W x s U 3 R h d H V z I i B W Y W x 1 Z T 0 i c 0 N v b X B s Z X R l I i A v P j x F b n R y e S B U e X B l P S J O Y X Z p Z 2 F 0 a W 9 u U 3 R l c E 5 h b W U i I F Z h b H V l P S J z T m F 2 a W d h d G l v b i 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R E F U Q V 9 T a G V l d D 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M x N T A 1 N m R k Y y 1 j Y W M y L T Q y N z k t O W J i Y y 0 5 M z U 4 Z m Y 1 Z m E 2 Z m U 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M y 0 w M y 0 w N F Q x N z o w O T o x M i 4 0 M T A y M j U 4 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0 R B V E E 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l Z E N v b X B s Z X R l U m V z d W x 0 V G 9 X b 3 J r c 2 h l Z X Q i I F Z h b H V l P S J s M C I g L z 4 8 R W 5 0 c n k g V H l w Z T 0 i U G l 2 b 3 R P Y m p l Y 3 R O Y W 1 l I i B W Y W x 1 Z T 0 i c 0 V G S U N J R U 5 D S U E h U G l 2 b 3 R U Y W J s Z T I i I C 8 + P E V u d H J 5 I F R 5 c G U 9 I l J l Y 2 9 2 Z X J 5 V G F y Z 2 V 0 U 2 h l Z X Q i I F Z h b H V l P S J z R E F U Q S I g L z 4 8 R W 5 0 c n k g V H l w Z T 0 i U m V j b 3 Z l c n l U Y X J n Z X R D b 2 x 1 b W 4 i I F Z h b H V l P S J s M S I g L z 4 8 R W 5 0 c n k g V H l w Z T 0 i U m V j b 3 Z l c n l U Y X J n Z X R S b 3 c i I F Z h b H V l P S J s M S I g L z 4 8 R W 5 0 c n k g V H l w Z T 0 i U X V l c n l J R C I g V m F s d W U 9 I n N k N T Y 1 M m U 0 O S 0 y M j l i L T Q x Z j Y t O D R l M i 0 0 N W I 3 M W Y z N z M y M 2 M i I C 8 + P E V u d H J 5 I F R 5 c G U 9 I k Z p b G x U b 0 R h d G F N b 2 R l b E V u Y W J s Z W Q i I F Z h b H V l P S J s M S I g L z 4 8 R W 5 0 c n k g V H l w Z T 0 i R m l s b E 9 i a m V j d F R 5 c G U i I F Z h b H V l P S J z U G l 2 b 3 R U Y W J s Z S I g L z 4 8 R W 5 0 c n k g V H l w Z T 0 i R m l s b E x h c 3 R V c G R h d G V k I i B W Y W x 1 Z T 0 i Z D I w M j M t M D Q t M D J U M T I 6 M z I 6 M D Y u M z g y M D Y z O V o i I C 8 + P E V u d H J 5 I F R 5 c G U 9 I k Z p b G x F c n J v c k N v d W 5 0 I i B W Y W x 1 Z T 0 i b D g i I C 8 + P E V u d H J 5 I F R 5 c G U 9 I k Z p b G x D b 2 x 1 b W 5 U e X B l c y I g V m F s d W U 9 I n N C Z 0 1 H Q X d N R E F 3 W U R C Z 0 1 E Q X d N R 0 F 3 W U R B d 0 1 E Q m d N R 0 F 3 T U R B d 1 l E Q m d N R E F 3 T U d B d 1 l E Q X d N R E J n T U d B d 0 1 E Q X d Z R E J n T U R B d 0 1 H Q X d Z R k J R V U Z C U V V G Q l F V R k J R V U Z C U V V G Q l F V R k J R V U Z C U V V G Q l F V R k J R V U Z C U V V G Q l F V R k J R V U Z C U V V G Q l F Z R 0 J n W U F C Z 1 V H Q l F Z R 0 F B Q U E i I C 8 + P E V u d H J 5 I F R 5 c G U 9 I k Z p b G x F c n J v c k N v Z G U i I F Z h b H V l P S J z V W 5 r b m 9 3 b i I g L z 4 8 R W 5 0 c n k g V H l w Z T 0 i R m l s b E N v b H V t b k 5 h b W V z I i B W Y W x 1 Z T 0 i c 1 s m c X V v d D t T b 3 V y Y 2 U u T m F t Z S Z x d W 9 0 O y w m c X V v d D t J T k R F W C Z x d W 9 0 O y w m c X V v d D t Q Q V J U S U R P J n F 1 b 3 Q 7 L C Z x d W 9 0 O 1 B K X 0 F D V U 1 f M S Z x d W 9 0 O y w m c X V v d D t H X 0 F D V U 1 f M S Z x d W 9 0 O y w m c X V v d D t F X 0 F D V U 1 f M S Z x d W 9 0 O y w m c X V v d D t Q X 0 F D V U 1 f M S Z x d W 9 0 O y w m c X V v d D t E S U Z f Q U N V T V 8 x J n F 1 b 3 Q 7 L C Z x d W 9 0 O 1 B U U 1 9 B Q 1 V N X z E m c X V v d D s s J n F 1 b 3 Q 7 R V F V S V B P X 0 F D V U 1 f M S Z x d W 9 0 O y w m c X V v d D t Q S l 9 B Q 1 V N X z I m c X V v d D s s J n F 1 b 3 Q 7 R 1 9 B Q 1 V N X z I m c X V v d D s s J n F 1 b 3 Q 7 R V 9 B Q 1 V N X z I m c X V v d D s s J n F 1 b 3 Q 7 U F 9 B Q 1 V N X z I m c X V v d D s s J n F 1 b 3 Q 7 R E l G X 0 F D V U 1 f M i Z x d W 9 0 O y w m c X V v d D t Q V F N f Q U N V T V 8 y J n F 1 b 3 Q 7 L C Z x d W 9 0 O 0 V R V U l Q T 1 9 B Q 1 V N X z I m c X V v d D s s J n F 1 b 3 Q 7 U E p f R 0 V O R V J B T F 8 1 X z E m c X V v d D s s J n F 1 b 3 Q 7 R 1 9 H R U 5 F U k F M X z V f M S Z x d W 9 0 O y w m c X V v d D t F X 0 d F T k V S Q U x f N V 8 x J n F 1 b 3 Q 7 L C Z x d W 9 0 O 1 B f R 0 V O R V J B T F 8 1 X z E m c X V v d D s s J n F 1 b 3 Q 7 R E l G X 0 d F T k V S Q U x f N V 8 x J n F 1 b 3 Q 7 L C Z x d W 9 0 O 1 B U U 1 9 H R U 5 F U k F M X z V f M S Z x d W 9 0 O y w m c X V v d D t F U V V J U E 9 f R 0 V O R V J B T F 8 1 X z E m c X V v d D s s J n F 1 b 3 Q 7 U E p f R 0 V O R V J B T F 8 1 X z I m c X V v d D s s J n F 1 b 3 Q 7 R 1 9 H R U 5 F U k F M X z V f M i Z x d W 9 0 O y w m c X V v d D t F X 0 d F T k V S Q U x f N V 8 y J n F 1 b 3 Q 7 L C Z x d W 9 0 O 1 B f R 0 V O R V J B T F 8 1 X z I m c X V v d D s s J n F 1 b 3 Q 7 R E l G X 0 d F T k V S Q U x f N V 8 y J n F 1 b 3 Q 7 L C Z x d W 9 0 O 1 B U U 1 9 H R U 5 F U k F M X z V f M i Z x d W 9 0 O y w m c X V v d D t F U V V J U E 9 f R 0 V O R V J B T F 8 1 X z I m c X V v d D s s J n F 1 b 3 Q 7 U E p f T E 9 D Q U x f N V 8 x J n F 1 b 3 Q 7 L C Z x d W 9 0 O 0 d f T E 9 D Q U x f N V 8 x J n F 1 b 3 Q 7 L C Z x d W 9 0 O 0 V f T E 9 D Q U x f N V 8 x J n F 1 b 3 Q 7 L C Z x d W 9 0 O 1 B f T E 9 D Q U x f N V 8 x J n F 1 b 3 Q 7 L C Z x d W 9 0 O 0 R J R l 9 M T 0 N B T F 8 1 X z E m c X V v d D s s J n F 1 b 3 Q 7 U F R T X 0 x P Q 0 F M X z V f M S Z x d W 9 0 O y w m c X V v d D t F U V V J U E 9 f T E 9 D Q U x f N V 8 x J n F 1 b 3 Q 7 L C Z x d W 9 0 O 1 B K X 0 x P Q 0 F M X z V f M i Z x d W 9 0 O y w m c X V v d D t H X 0 x P Q 0 F M X z V f M i Z x d W 9 0 O y w m c X V v d D t F X 0 x P Q 0 F M X z V f M i Z x d W 9 0 O y w m c X V v d D t Q X 0 x P Q 0 F M X z V f M i Z x d W 9 0 O y w m c X V v d D t E S U Z f T E 9 D Q U x f N V 8 y J n F 1 b 3 Q 7 L C Z x d W 9 0 O 1 B U U 1 9 M T 0 N B T F 8 1 X z I m c X V v d D s s J n F 1 b 3 Q 7 R V F V S V B P X 0 x P Q 0 F M X z V f M i Z x d W 9 0 O y w m c X V v d D t Q S l 9 W S V N J V E F f N V 8 x J n F 1 b 3 Q 7 L C Z x d W 9 0 O 0 d f V k l T S V R B X z V f M S Z x d W 9 0 O y w m c X V v d D t F X 1 Z J U 0 l U Q V 8 1 X z E m c X V v d D s s J n F 1 b 3 Q 7 U F 9 W S V N J V E F f N V 8 x J n F 1 b 3 Q 7 L C Z x d W 9 0 O 0 R J R l 9 W S V N J V E F f N V 8 x J n F 1 b 3 Q 7 L C Z x d W 9 0 O 1 B U U 1 9 W S V N J V E F f N V 8 x J n F 1 b 3 Q 7 L C Z x d W 9 0 O 0 V R V U l Q T 1 9 W S V N J V E F f N V 8 x J n F 1 b 3 Q 7 L C Z x d W 9 0 O 1 B K X 1 Z J U 0 l U Q V 8 1 X z I m c X V v d D s s J n F 1 b 3 Q 7 R 1 9 W S V N J V E F f N V 8 y J n F 1 b 3 Q 7 L C Z x d W 9 0 O 0 V f V k l T S V R B X z V f M i Z x d W 9 0 O y w m c X V v d D t Q X 1 Z J U 0 l U Q V 8 1 X z I m c X V v d D s s J n F 1 b 3 Q 7 R E l G X 1 Z J U 0 l U Q V 8 1 X z I m c X V v d D s s J n F 1 b 3 Q 7 U F R T X 1 Z J U 0 l U Q V 8 1 X z I m c X V v d D s s J n F 1 b 3 Q 7 R V F V S V B P X 1 Z J U 0 l U Q V 8 1 X z I m c X V v d D s s J n F 1 b 3 Q 7 U F J P T V 9 B Q 1 V N X 0 w m c X V v d D s s J n F 1 b 3 Q 7 U F J P T V 9 B Q 1 V N X 1 Y m c X V v d D s s J n F 1 b 3 Q 7 M V 9 F V k E m c X V v d D s s J n F 1 b 3 Q 7 R 0 Z f T E 9 D Q U w m c X V v d D s s J n F 1 b 3 Q 7 R 0 N f T E 9 D Q U w m c X V v d D s s J n F 1 b 3 Q 7 R 0 Z f V k l T S V R B J n F 1 b 3 Q 7 L C Z x d W 9 0 O 0 d D X 1 Z J U 0 l U Q S Z x d W 9 0 O y w m c X V v d D s y X 0 V W Q S Z x d W 9 0 O y w m c X V v d D s z X 0 V W Q S Z x d W 9 0 O y w m c X V v d D t Q U k 9 N X 0 F D V U 1 f T F 9 G N S Z x d W 9 0 O y w m c X V v d D t Q U k 9 N X 0 F D V U 1 f V l 9 G N S Z x d W 9 0 O y w m c X V v d D s x X 0 V W Q V 9 G N S Z x d W 9 0 O y w m c X V v d D t H R l 9 M T 0 N B T F 9 G N S Z x d W 9 0 O y w m c X V v d D t H Q 1 9 M T 0 N B T F 9 G N S Z x d W 9 0 O y w m c X V v d D t H R l 9 W S V N J V E F f R j U m c X V v d D s s J n F 1 b 3 Q 7 R 0 N f V k l T S V R B X 0 Y 1 J n F 1 b 3 Q 7 L C Z x d W 9 0 O z J f R V Z B X 0 Y 1 J n F 1 b 3 Q 7 L C Z x d W 9 0 O z N f R V Z B X 0 Y 1 J n F 1 b 3 Q 7 L C Z x d W 9 0 O 1 B S T 0 1 f Q U N V T V 9 M X 0 Y 1 X z E m c X V v d D s s J n F 1 b 3 Q 7 U F J P T V 9 B Q 1 V N X 1 Z f R j V f M i Z x d W 9 0 O y w m c X V v d D s x X 0 V W Q V 9 G N V 8 z J n F 1 b 3 Q 7 L C Z x d W 9 0 O 0 d G X 0 x P Q 0 F M X 0 Y 1 X z Q m c X V v d D s s J n F 1 b 3 Q 7 R 0 N f T E 9 D Q U x f R j V f N S Z x d W 9 0 O y w m c X V v d D t H R l 9 W S V N J V E F f R j V f N i Z x d W 9 0 O y w m c X V v d D t H Q 1 9 W S V N J V E F f R j V f N y Z x d W 9 0 O y w m c X V v d D s y X 0 V W Q V 9 G N V 8 4 J n F 1 b 3 Q 7 L C Z x d W 9 0 O z N f R V Z B X 0 Y 1 X z k m c X V v d D s s J n F 1 b 3 Q 7 R V Z B M S Z x d W 9 0 O y w m c X V v d D t F V k E y J n F 1 b 3 Q 7 L C Z x d W 9 0 O 0 V W Q T M m c X V v d D s s J n F 1 b 3 Q 7 R V Z B N C Z x d W 9 0 O y w m c X V v d D t F V k E 1 J n F 1 b 3 Q 7 L C Z x d W 9 0 O 0 V W Q T Y m c X V v d D s s J n F 1 b 3 Q 7 R V Z B N y Z x d W 9 0 O y w m c X V v d D t F V k E 4 J n F 1 b 3 Q 7 L C Z x d W 9 0 O 0 V W Q T k m c X V v d D s s J n F 1 b 3 Q 7 Q V Z F U j E m c X V v d D s s J n F 1 b 3 Q 7 Q V Z F U j I m c X V v d D s s J n F 1 b 3 Q 7 Q V Z F U j M m c X V v d D s s J n F 1 b 3 Q 7 V E 9 U Q U w m c X V v d D s s J n F 1 b 3 Q 7 Q V Z F U j N f M T A m c X V v d D s s J n F 1 b 3 Q 7 R E V T V k V T V C Z x d W 9 0 O y w m c X V v d D t U T 1 R B T C B B Q l M m c X V v d D s s J n F 1 b 3 Q 7 Q V Z F U j M g Q U J T J n F 1 b 3 Q 7 L C Z x d W 9 0 O 1 Z B T E l E Q V 9 M T 0 N B T C Z x d W 9 0 O y w m c X V v d D t B T k F M S V p B J n F 1 b 3 Q 7 L C Z x d W 9 0 O 1 J F U 1 V M V E F E T y Z x d W 9 0 O y w m c X V v d D t D V U V O V E E m c X V v d D s s J n F 1 b 3 Q 7 U k V T U i Z x d W 9 0 O y w m c X V v d D t S R V N G J n F 1 b 3 Q 7 L C Z x d W 9 0 O 0 N P S U 5 D S U R J T y Z x d W 9 0 O y w m c X V v d D t D S E 9 J Q 0 U m c X V v d D s s J n F 1 b 3 Q 7 Q 1 V P V E E m c X V v d D s s J n F 1 b 3 Q 7 T E l H Q V 9 Q Q U l T J n F 1 b 3 Q 7 L C Z x d W 9 0 O 0 x J R 0 F f Q 0 F N U E V P T k F U T y Z x d W 9 0 O y w m c X V v d D t M S U d B X 0 p P U k 5 B R E E m c X V v d D s s J n F 1 b 3 Q 7 R k V D S E F f S E 9 Z J n F 1 b 3 Q 7 L C Z x d W 9 0 O 0 d S V V B P J n F 1 b 3 Q 7 X S I g L z 4 8 R W 5 0 c n k g V H l w Z T 0 i R m l s b E N v d W 5 0 I i B W Y W x 1 Z T 0 i b D g 5 O T g i I C 8 + P E V u d H J 5 I F R 5 c G U 9 I k Z p b G x T d G F 0 d X M i I F Z h b H V l P S J z Q 2 9 t c G x l d G U i I C 8 + P E V u d H J 5 I F R 5 c G U 9 I k F k Z G V k V G 9 E Y X R h T W 9 k Z W w i I F Z h b H V l P S J s M S I g L z 4 8 R W 5 0 c n k g V H l w Z T 0 i U m V s Y X R p b 2 5 z a G l w S W 5 m b 0 N v b n R h a W 5 l c i I g V m F s d W U 9 I n N 7 J n F 1 b 3 Q 7 Y 2 9 s d W 1 u Q 2 9 1 b n Q m c X V v d D s 6 M T E 3 L C Z x d W 9 0 O 2 t l e U N v b H V t b k 5 h b W V z J n F 1 b 3 Q 7 O l t d L C Z x d W 9 0 O 3 F 1 Z X J 5 U m V s Y X R p b 2 5 z a G l w c y Z x d W 9 0 O z p b X S w m c X V v d D t j b 2 x 1 b W 5 J Z G V u d G l 0 a W V z J n F 1 b 3 Q 7 O l s m c X V v d D t T Z W N 0 a W 9 u M S 9 E Q V R B L 1 J l b W 9 2 Z W Q g R X J y b 3 J z M S 5 7 U 2 9 1 c m N l L k 5 h b W U s M H 0 m c X V v d D s s J n F 1 b 3 Q 7 U 2 V j d G l v b j E v R E F U Q S 9 S Z W 1 v d m V k I E V y c m 9 y c z E u e 0 l O R E V Y L D F 9 J n F 1 b 3 Q 7 L C Z x d W 9 0 O 1 N l Y 3 R p b 2 4 x L 0 R B V E E v U m V t b 3 Z l Z C B F c n J v c n M x L n t Q Q V J U S U R P L D J 9 J n F 1 b 3 Q 7 L C Z x d W 9 0 O 1 N l Y 3 R p b 2 4 x L 0 R B V E E v U m V t b 3 Z l Z C B F c n J v c n M x L n t Q S l 9 B Q 1 V N X z E s M 3 0 m c X V v d D s s J n F 1 b 3 Q 7 U 2 V j d G l v b j E v R E F U Q S 9 S Z W 1 v d m V k I E V y c m 9 y c z E u e 0 d f Q U N V T V 8 x L D R 9 J n F 1 b 3 Q 7 L C Z x d W 9 0 O 1 N l Y 3 R p b 2 4 x L 0 R B V E E v U m V t b 3 Z l Z C B F c n J v c n M x L n t F X 0 F D V U 1 f M S w 1 f S Z x d W 9 0 O y w m c X V v d D t T Z W N 0 a W 9 u M S 9 E Q V R B L 1 J l b W 9 2 Z W Q g R X J y b 3 J z M S 5 7 U F 9 B Q 1 V N X z E s N n 0 m c X V v d D s s J n F 1 b 3 Q 7 U 2 V j d G l v b j E v R E F U Q S 9 S Z W 1 v d m V k I E V y c m 9 y c z E u e 0 R J R l 9 B Q 1 V N X z E s N 3 0 m c X V v d D s s J n F 1 b 3 Q 7 U 2 V j d G l v b j E v R E F U Q S 9 S Z W 1 v d m V k I E V y c m 9 y c z E u e 1 B U U 1 9 B Q 1 V N X z E s O H 0 m c X V v d D s s J n F 1 b 3 Q 7 U 2 V j d G l v b j E v R E F U Q S 9 S Z W 1 v d m V k I E V y c m 9 y c z E u e 0 V R V U l Q T 1 9 B Q 1 V N X z E s O X 0 m c X V v d D s s J n F 1 b 3 Q 7 U 2 V j d G l v b j E v R E F U Q S 9 S Z W 1 v d m V k I E V y c m 9 y c z E u e 1 B K X 0 F D V U 1 f M i w x M H 0 m c X V v d D s s J n F 1 b 3 Q 7 U 2 V j d G l v b j E v R E F U Q S 9 S Z W 1 v d m V k I E V y c m 9 y c z E u e 0 d f Q U N V T V 8 y L D E x f S Z x d W 9 0 O y w m c X V v d D t T Z W N 0 a W 9 u M S 9 E Q V R B L 1 J l b W 9 2 Z W Q g R X J y b 3 J z M S 5 7 R V 9 B Q 1 V N X z I s M T J 9 J n F 1 b 3 Q 7 L C Z x d W 9 0 O 1 N l Y 3 R p b 2 4 x L 0 R B V E E v U m V t b 3 Z l Z C B F c n J v c n M x L n t Q X 0 F D V U 1 f M i w x M 3 0 m c X V v d D s s J n F 1 b 3 Q 7 U 2 V j d G l v b j E v R E F U Q S 9 S Z W 1 v d m V k I E V y c m 9 y c z E u e 0 R J R l 9 B Q 1 V N X z I s M T R 9 J n F 1 b 3 Q 7 L C Z x d W 9 0 O 1 N l Y 3 R p b 2 4 x L 0 R B V E E v U m V t b 3 Z l Z C B F c n J v c n M x L n t Q V F N f Q U N V T V 8 y L D E 1 f S Z x d W 9 0 O y w m c X V v d D t T Z W N 0 a W 9 u M S 9 E Q V R B L 1 J l b W 9 2 Z W Q g R X J y b 3 J z M S 5 7 R V F V S V B P X 0 F D V U 1 f M i w x N n 0 m c X V v d D s s J n F 1 b 3 Q 7 U 2 V j d G l v b j E v R E F U Q S 9 S Z W 1 v d m V k I E V y c m 9 y c z E u e 1 B K X 0 d F T k V S Q U x f N V 8 x L D E 3 f S Z x d W 9 0 O y w m c X V v d D t T Z W N 0 a W 9 u M S 9 E Q V R B L 1 J l b W 9 2 Z W Q g R X J y b 3 J z M S 5 7 R 1 9 H R U 5 F U k F M X z V f M S w x O H 0 m c X V v d D s s J n F 1 b 3 Q 7 U 2 V j d G l v b j E v R E F U Q S 9 S Z W 1 v d m V k I E V y c m 9 y c z E u e 0 V f R 0 V O R V J B T F 8 1 X z E s M T l 9 J n F 1 b 3 Q 7 L C Z x d W 9 0 O 1 N l Y 3 R p b 2 4 x L 0 R B V E E v U m V t b 3 Z l Z C B F c n J v c n M x L n t Q X 0 d F T k V S Q U x f N V 8 x L D I w f S Z x d W 9 0 O y w m c X V v d D t T Z W N 0 a W 9 u M S 9 E Q V R B L 1 J l b W 9 2 Z W Q g R X J y b 3 J z M S 5 7 R E l G X 0 d F T k V S Q U x f N V 8 x L D I x f S Z x d W 9 0 O y w m c X V v d D t T Z W N 0 a W 9 u M S 9 E Q V R B L 1 J l b W 9 2 Z W Q g R X J y b 3 J z M S 5 7 U F R T X 0 d F T k V S Q U x f N V 8 x L D I y f S Z x d W 9 0 O y w m c X V v d D t T Z W N 0 a W 9 u M S 9 E Q V R B L 1 J l b W 9 2 Z W Q g R X J y b 3 J z M S 5 7 R V F V S V B P X 0 d F T k V S Q U x f N V 8 x L D I z f S Z x d W 9 0 O y w m c X V v d D t T Z W N 0 a W 9 u M S 9 E Q V R B L 1 J l b W 9 2 Z W Q g R X J y b 3 J z M S 5 7 U E p f R 0 V O R V J B T F 8 1 X z I s M j R 9 J n F 1 b 3 Q 7 L C Z x d W 9 0 O 1 N l Y 3 R p b 2 4 x L 0 R B V E E v U m V t b 3 Z l Z C B F c n J v c n M x L n t H X 0 d F T k V S Q U x f N V 8 y L D I 1 f S Z x d W 9 0 O y w m c X V v d D t T Z W N 0 a W 9 u M S 9 E Q V R B L 1 J l b W 9 2 Z W Q g R X J y b 3 J z M S 5 7 R V 9 H R U 5 F U k F M X z V f M i w y N n 0 m c X V v d D s s J n F 1 b 3 Q 7 U 2 V j d G l v b j E v R E F U Q S 9 S Z W 1 v d m V k I E V y c m 9 y c z E u e 1 B f R 0 V O R V J B T F 8 1 X z I s M j d 9 J n F 1 b 3 Q 7 L C Z x d W 9 0 O 1 N l Y 3 R p b 2 4 x L 0 R B V E E v U m V t b 3 Z l Z C B F c n J v c n M x L n t E S U Z f R 0 V O R V J B T F 8 1 X z I s M j h 9 J n F 1 b 3 Q 7 L C Z x d W 9 0 O 1 N l Y 3 R p b 2 4 x L 0 R B V E E v U m V t b 3 Z l Z C B F c n J v c n M x L n t Q V F N f R 0 V O R V J B T F 8 1 X z I s M j l 9 J n F 1 b 3 Q 7 L C Z x d W 9 0 O 1 N l Y 3 R p b 2 4 x L 0 R B V E E v U m V t b 3 Z l Z C B F c n J v c n M x L n t F U V V J U E 9 f R 0 V O R V J B T F 8 1 X z I s M z B 9 J n F 1 b 3 Q 7 L C Z x d W 9 0 O 1 N l Y 3 R p b 2 4 x L 0 R B V E E v U m V t b 3 Z l Z C B F c n J v c n M x L n t Q S l 9 M T 0 N B T F 8 1 X z E s M z F 9 J n F 1 b 3 Q 7 L C Z x d W 9 0 O 1 N l Y 3 R p b 2 4 x L 0 R B V E E v U m V t b 3 Z l Z C B F c n J v c n M x L n t H X 0 x P Q 0 F M X z V f M S w z M n 0 m c X V v d D s s J n F 1 b 3 Q 7 U 2 V j d G l v b j E v R E F U Q S 9 S Z W 1 v d m V k I E V y c m 9 y c z E u e 0 V f T E 9 D Q U x f N V 8 x L D M z f S Z x d W 9 0 O y w m c X V v d D t T Z W N 0 a W 9 u M S 9 E Q V R B L 1 J l b W 9 2 Z W Q g R X J y b 3 J z M S 5 7 U F 9 M T 0 N B T F 8 1 X z E s M z R 9 J n F 1 b 3 Q 7 L C Z x d W 9 0 O 1 N l Y 3 R p b 2 4 x L 0 R B V E E v U m V t b 3 Z l Z C B F c n J v c n M x L n t E S U Z f T E 9 D Q U x f N V 8 x L D M 1 f S Z x d W 9 0 O y w m c X V v d D t T Z W N 0 a W 9 u M S 9 E Q V R B L 1 J l b W 9 2 Z W Q g R X J y b 3 J z M S 5 7 U F R T X 0 x P Q 0 F M X z V f M S w z N n 0 m c X V v d D s s J n F 1 b 3 Q 7 U 2 V j d G l v b j E v R E F U Q S 9 S Z W 1 v d m V k I E V y c m 9 y c z E u e 0 V R V U l Q T 1 9 M T 0 N B T F 8 1 X z E s M z d 9 J n F 1 b 3 Q 7 L C Z x d W 9 0 O 1 N l Y 3 R p b 2 4 x L 0 R B V E E v U m V t b 3 Z l Z C B F c n J v c n M x L n t Q S l 9 M T 0 N B T F 8 1 X z I s M z h 9 J n F 1 b 3 Q 7 L C Z x d W 9 0 O 1 N l Y 3 R p b 2 4 x L 0 R B V E E v U m V t b 3 Z l Z C B F c n J v c n M x L n t H X 0 x P Q 0 F M X z V f M i w z O X 0 m c X V v d D s s J n F 1 b 3 Q 7 U 2 V j d G l v b j E v R E F U Q S 9 S Z W 1 v d m V k I E V y c m 9 y c z E u e 0 V f T E 9 D Q U x f N V 8 y L D Q w f S Z x d W 9 0 O y w m c X V v d D t T Z W N 0 a W 9 u M S 9 E Q V R B L 1 J l b W 9 2 Z W Q g R X J y b 3 J z M S 5 7 U F 9 M T 0 N B T F 8 1 X z I s N D F 9 J n F 1 b 3 Q 7 L C Z x d W 9 0 O 1 N l Y 3 R p b 2 4 x L 0 R B V E E v U m V t b 3 Z l Z C B F c n J v c n M x L n t E S U Z f T E 9 D Q U x f N V 8 y L D Q y f S Z x d W 9 0 O y w m c X V v d D t T Z W N 0 a W 9 u M S 9 E Q V R B L 1 J l b W 9 2 Z W Q g R X J y b 3 J z M S 5 7 U F R T X 0 x P Q 0 F M X z V f M i w 0 M 3 0 m c X V v d D s s J n F 1 b 3 Q 7 U 2 V j d G l v b j E v R E F U Q S 9 S Z W 1 v d m V k I E V y c m 9 y c z E u e 0 V R V U l Q T 1 9 M T 0 N B T F 8 1 X z I s N D R 9 J n F 1 b 3 Q 7 L C Z x d W 9 0 O 1 N l Y 3 R p b 2 4 x L 0 R B V E E v U m V t b 3 Z l Z C B F c n J v c n M x L n t Q S l 9 W S V N J V E F f N V 8 x L D Q 1 f S Z x d W 9 0 O y w m c X V v d D t T Z W N 0 a W 9 u M S 9 E Q V R B L 1 J l b W 9 2 Z W Q g R X J y b 3 J z M S 5 7 R 1 9 W S V N J V E F f N V 8 x L D Q 2 f S Z x d W 9 0 O y w m c X V v d D t T Z W N 0 a W 9 u M S 9 E Q V R B L 1 J l b W 9 2 Z W Q g R X J y b 3 J z M S 5 7 R V 9 W S V N J V E F f N V 8 x L D Q 3 f S Z x d W 9 0 O y w m c X V v d D t T Z W N 0 a W 9 u M S 9 E Q V R B L 1 J l b W 9 2 Z W Q g R X J y b 3 J z M S 5 7 U F 9 W S V N J V E F f N V 8 x L D Q 4 f S Z x d W 9 0 O y w m c X V v d D t T Z W N 0 a W 9 u M S 9 E Q V R B L 1 J l b W 9 2 Z W Q g R X J y b 3 J z M S 5 7 R E l G X 1 Z J U 0 l U Q V 8 1 X z E s N D l 9 J n F 1 b 3 Q 7 L C Z x d W 9 0 O 1 N l Y 3 R p b 2 4 x L 0 R B V E E v U m V t b 3 Z l Z C B F c n J v c n M x L n t Q V F N f V k l T S V R B X z V f M S w 1 M H 0 m c X V v d D s s J n F 1 b 3 Q 7 U 2 V j d G l v b j E v R E F U Q S 9 S Z W 1 v d m V k I E V y c m 9 y c z E u e 0 V R V U l Q T 1 9 W S V N J V E F f N V 8 x L D U x f S Z x d W 9 0 O y w m c X V v d D t T Z W N 0 a W 9 u M S 9 E Q V R B L 1 J l b W 9 2 Z W Q g R X J y b 3 J z M S 5 7 U E p f V k l T S V R B X z V f M i w 1 M n 0 m c X V v d D s s J n F 1 b 3 Q 7 U 2 V j d G l v b j E v R E F U Q S 9 S Z W 1 v d m V k I E V y c m 9 y c z E u e 0 d f V k l T S V R B X z V f M i w 1 M 3 0 m c X V v d D s s J n F 1 b 3 Q 7 U 2 V j d G l v b j E v R E F U Q S 9 S Z W 1 v d m V k I E V y c m 9 y c z E u e 0 V f V k l T S V R B X z V f M i w 1 N H 0 m c X V v d D s s J n F 1 b 3 Q 7 U 2 V j d G l v b j E v R E F U Q S 9 S Z W 1 v d m V k I E V y c m 9 y c z E u e 1 B f V k l T S V R B X z V f M i w 1 N X 0 m c X V v d D s s J n F 1 b 3 Q 7 U 2 V j d G l v b j E v R E F U Q S 9 S Z W 1 v d m V k I E V y c m 9 y c z E u e 0 R J R l 9 W S V N J V E F f N V 8 y L D U 2 f S Z x d W 9 0 O y w m c X V v d D t T Z W N 0 a W 9 u M S 9 E Q V R B L 1 J l b W 9 2 Z W Q g R X J y b 3 J z M S 5 7 U F R T X 1 Z J U 0 l U Q V 8 1 X z I s N T d 9 J n F 1 b 3 Q 7 L C Z x d W 9 0 O 1 N l Y 3 R p b 2 4 x L 0 R B V E E v U m V t b 3 Z l Z C B F c n J v c n M x L n t F U V V J U E 9 f V k l T S V R B X z V f M i w 1 O H 0 m c X V v d D s s J n F 1 b 3 Q 7 U 2 V j d G l v b j E v R E F U Q S 9 S Z W 1 v d m V k I E V y c m 9 y c z E u e 1 B S T 0 1 f Q U N V T V 9 M L D U 5 f S Z x d W 9 0 O y w m c X V v d D t T Z W N 0 a W 9 u M S 9 E Q V R B L 1 J l b W 9 2 Z W Q g R X J y b 3 J z M S 5 7 U F J P T V 9 B Q 1 V N X 1 Y s N j B 9 J n F 1 b 3 Q 7 L C Z x d W 9 0 O 1 N l Y 3 R p b 2 4 x L 0 R B V E E v U m V t b 3 Z l Z C B F c n J v c n M x L n s x X 0 V W Q S w 2 M X 0 m c X V v d D s s J n F 1 b 3 Q 7 U 2 V j d G l v b j E v R E F U Q S 9 S Z W 1 v d m V k I E V y c m 9 y c z E u e 0 d G X 0 x P Q 0 F M L D Y y f S Z x d W 9 0 O y w m c X V v d D t T Z W N 0 a W 9 u M S 9 E Q V R B L 1 J l b W 9 2 Z W Q g R X J y b 3 J z M S 5 7 R 0 N f T E 9 D Q U w s N j N 9 J n F 1 b 3 Q 7 L C Z x d W 9 0 O 1 N l Y 3 R p b 2 4 x L 0 R B V E E v U m V t b 3 Z l Z C B F c n J v c n M x L n t H R l 9 W S V N J V E E s N j R 9 J n F 1 b 3 Q 7 L C Z x d W 9 0 O 1 N l Y 3 R p b 2 4 x L 0 R B V E E v U m V t b 3 Z l Z C B F c n J v c n M x L n t H Q 1 9 W S V N J V E E s N j V 9 J n F 1 b 3 Q 7 L C Z x d W 9 0 O 1 N l Y 3 R p b 2 4 x L 0 R B V E E v U m V t b 3 Z l Z C B F c n J v c n M x L n s y X 0 V W Q S w 2 N n 0 m c X V v d D s s J n F 1 b 3 Q 7 U 2 V j d G l v b j E v R E F U Q S 9 S Z W 1 v d m V k I E V y c m 9 y c z E u e z N f R V Z B L D Y 3 f S Z x d W 9 0 O y w m c X V v d D t T Z W N 0 a W 9 u M S 9 E Q V R B L 1 J l b W 9 2 Z W Q g R X J y b 3 J z M S 5 7 U F J P T V 9 B Q 1 V N X 0 x f R j U s N j h 9 J n F 1 b 3 Q 7 L C Z x d W 9 0 O 1 N l Y 3 R p b 2 4 x L 0 R B V E E v U m V t b 3 Z l Z C B F c n J v c n M x L n t Q U k 9 N X 0 F D V U 1 f V l 9 G N S w 2 O X 0 m c X V v d D s s J n F 1 b 3 Q 7 U 2 V j d G l v b j E v R E F U Q S 9 S Z W 1 v d m V k I E V y c m 9 y c z E u e z F f R V Z B X 0 Y 1 L D c w f S Z x d W 9 0 O y w m c X V v d D t T Z W N 0 a W 9 u M S 9 E Q V R B L 1 J l b W 9 2 Z W Q g R X J y b 3 J z M S 5 7 R 0 Z f T E 9 D Q U x f R j U s N z F 9 J n F 1 b 3 Q 7 L C Z x d W 9 0 O 1 N l Y 3 R p b 2 4 x L 0 R B V E E v U m V t b 3 Z l Z C B F c n J v c n M x L n t H Q 1 9 M T 0 N B T F 9 G N S w 3 M n 0 m c X V v d D s s J n F 1 b 3 Q 7 U 2 V j d G l v b j E v R E F U Q S 9 S Z W 1 v d m V k I E V y c m 9 y c z E u e 0 d G X 1 Z J U 0 l U Q V 9 G N S w 3 M 3 0 m c X V v d D s s J n F 1 b 3 Q 7 U 2 V j d G l v b j E v R E F U Q S 9 S Z W 1 v d m V k I E V y c m 9 y c z E u e 0 d D X 1 Z J U 0 l U Q V 9 G N S w 3 N H 0 m c X V v d D s s J n F 1 b 3 Q 7 U 2 V j d G l v b j E v R E F U Q S 9 S Z W 1 v d m V k I E V y c m 9 y c z E u e z J f R V Z B X 0 Y 1 L D c 1 f S Z x d W 9 0 O y w m c X V v d D t T Z W N 0 a W 9 u M S 9 E Q V R B L 1 J l b W 9 2 Z W Q g R X J y b 3 J z M S 5 7 M 1 9 F V k F f R j U s N z Z 9 J n F 1 b 3 Q 7 L C Z x d W 9 0 O 1 N l Y 3 R p b 2 4 x L 0 R B V E E v U m V t b 3 Z l Z C B F c n J v c n M x L n t Q U k 9 N X 0 F D V U 1 f T F 9 G N V 8 x L D c 3 f S Z x d W 9 0 O y w m c X V v d D t T Z W N 0 a W 9 u M S 9 E Q V R B L 1 J l b W 9 2 Z W Q g R X J y b 3 J z M S 5 7 U F J P T V 9 B Q 1 V N X 1 Z f R j V f M i w 3 O H 0 m c X V v d D s s J n F 1 b 3 Q 7 U 2 V j d G l v b j E v R E F U Q S 9 S Z W 1 v d m V k I E V y c m 9 y c z E u e z F f R V Z B X 0 Y 1 X z M s N z l 9 J n F 1 b 3 Q 7 L C Z x d W 9 0 O 1 N l Y 3 R p b 2 4 x L 0 R B V E E v U m V t b 3 Z l Z C B F c n J v c n M x L n t H R l 9 M T 0 N B T F 9 G N V 8 0 L D g w f S Z x d W 9 0 O y w m c X V v d D t T Z W N 0 a W 9 u M S 9 E Q V R B L 1 J l b W 9 2 Z W Q g R X J y b 3 J z M S 5 7 R 0 N f T E 9 D Q U x f R j V f N S w 4 M X 0 m c X V v d D s s J n F 1 b 3 Q 7 U 2 V j d G l v b j E v R E F U Q S 9 S Z W 1 v d m V k I E V y c m 9 y c z E u e 0 d G X 1 Z J U 0 l U Q V 9 G N V 8 2 L D g y f S Z x d W 9 0 O y w m c X V v d D t T Z W N 0 a W 9 u M S 9 E Q V R B L 1 J l b W 9 2 Z W Q g R X J y b 3 J z M S 5 7 R 0 N f V k l T S V R B X 0 Y 1 X z c s O D N 9 J n F 1 b 3 Q 7 L C Z x d W 9 0 O 1 N l Y 3 R p b 2 4 x L 0 R B V E E v U m V t b 3 Z l Z C B F c n J v c n M x L n s y X 0 V W Q V 9 G N V 8 4 L D g 0 f S Z x d W 9 0 O y w m c X V v d D t T Z W N 0 a W 9 u M S 9 E Q V R B L 1 J l b W 9 2 Z W Q g R X J y b 3 J z M S 5 7 M 1 9 F V k F f R j V f O S w 4 N X 0 m c X V v d D s s J n F 1 b 3 Q 7 U 2 V j d G l v b j E v R E F U Q S 9 S Z W 1 v d m V k I E V y c m 9 y c z E u e 0 V W Q T E s O D Z 9 J n F 1 b 3 Q 7 L C Z x d W 9 0 O 1 N l Y 3 R p b 2 4 x L 0 R B V E E v U m V t b 3 Z l Z C B F c n J v c n M x L n t F V k E y L D g 3 f S Z x d W 9 0 O y w m c X V v d D t T Z W N 0 a W 9 u M S 9 E Q V R B L 1 J l b W 9 2 Z W Q g R X J y b 3 J z M S 5 7 R V Z B M y w 4 O H 0 m c X V v d D s s J n F 1 b 3 Q 7 U 2 V j d G l v b j E v R E F U Q S 9 S Z W 1 v d m V k I E V y c m 9 y c z E u e 0 V W Q T Q s O D l 9 J n F 1 b 3 Q 7 L C Z x d W 9 0 O 1 N l Y 3 R p b 2 4 x L 0 R B V E E v U m V t b 3 Z l Z C B F c n J v c n M x L n t F V k E 1 L D k w f S Z x d W 9 0 O y w m c X V v d D t T Z W N 0 a W 9 u M S 9 E Q V R B L 1 J l b W 9 2 Z W Q g R X J y b 3 J z M S 5 7 R V Z B N i w 5 M X 0 m c X V v d D s s J n F 1 b 3 Q 7 U 2 V j d G l v b j E v R E F U Q S 9 S Z W 1 v d m V k I E V y c m 9 y c z E u e 0 V W Q T c s O T J 9 J n F 1 b 3 Q 7 L C Z x d W 9 0 O 1 N l Y 3 R p b 2 4 x L 0 R B V E E v U m V t b 3 Z l Z C B F c n J v c n M x L n t F V k E 4 L D k z f S Z x d W 9 0 O y w m c X V v d D t T Z W N 0 a W 9 u M S 9 E Q V R B L 1 J l b W 9 2 Z W Q g R X J y b 3 J z M S 5 7 R V Z B O S w 5 N H 0 m c X V v d D s s J n F 1 b 3 Q 7 U 2 V j d G l v b j E v R E F U Q S 9 S Z W 1 v d m V k I E V y c m 9 y c z E u e 0 F W R V I x L D k 1 f S Z x d W 9 0 O y w m c X V v d D t T Z W N 0 a W 9 u M S 9 E Q V R B L 1 J l b W 9 2 Z W Q g R X J y b 3 J z M S 5 7 Q V Z F U j I s O T Z 9 J n F 1 b 3 Q 7 L C Z x d W 9 0 O 1 N l Y 3 R p b 2 4 x L 0 R B V E E v U m V t b 3 Z l Z C B F c n J v c n M x L n t B V k V S M y w 5 N 3 0 m c X V v d D s s J n F 1 b 3 Q 7 U 2 V j d G l v b j E v R E F U Q S 9 S Z W 1 v d m V k I E V y c m 9 y c z E u e 1 R P V E F M L D k 4 f S Z x d W 9 0 O y w m c X V v d D t T Z W N 0 a W 9 u M S 9 E Q V R B L 1 J l b W 9 2 Z W Q g R X J y b 3 J z M S 5 7 Q V Z F U j N f M T A s O T l 9 J n F 1 b 3 Q 7 L C Z x d W 9 0 O 1 N l Y 3 R p b 2 4 x L 0 R B V E E v U m V t b 3 Z l Z C B F c n J v c n M x L n t E R V N W R V N U L D E w M H 0 m c X V v d D s s J n F 1 b 3 Q 7 U 2 V j d G l v b j E v R E F U Q S 9 S Z W 1 v d m V k I E V y c m 9 y c z E u e 1 R P V E F M I E F C U y w x M D F 9 J n F 1 b 3 Q 7 L C Z x d W 9 0 O 1 N l Y 3 R p b 2 4 x L 0 R B V E E v U m V t b 3 Z l Z C B F c n J v c n M x L n t B V k V S M y B B Q l M s M T A y f S Z x d W 9 0 O y w m c X V v d D t T Z W N 0 a W 9 u M S 9 E Q V R B L 1 J l b W 9 2 Z W Q g R X J y b 3 J z M S 5 7 V k F M S U R B X 0 x P Q 0 F M L D E w M 3 0 m c X V v d D s s J n F 1 b 3 Q 7 U 2 V j d G l v b j E v R E F U Q S 9 S Z W 1 v d m V k I E V y c m 9 y c z E u e 0 F O Q U x J W k E s M T A 0 f S Z x d W 9 0 O y w m c X V v d D t T Z W N 0 a W 9 u M S 9 E Q V R B L 1 J l b W 9 2 Z W Q g R X J y b 3 J z M S 5 7 U k V T V U x U Q U R P L D E w N X 0 m c X V v d D s s J n F 1 b 3 Q 7 U 2 V j d G l v b j E v R E F U Q S 9 S Z W 1 v d m V k I E V y c m 9 y c z E u e 0 N V R U 5 U Q S w x M D Z 9 J n F 1 b 3 Q 7 L C Z x d W 9 0 O 1 N l Y 3 R p b 2 4 x L 0 R B V E E v U m V t b 3 Z l Z C B F c n J v c n M x L n t S R V N S L D E w N 3 0 m c X V v d D s s J n F 1 b 3 Q 7 U 2 V j d G l v b j E v R E F U Q S 9 S Z W 1 v d m V k I E V y c m 9 y c z E u e 1 J F U 0 Y s M T A 4 f S Z x d W 9 0 O y w m c X V v d D t T Z W N 0 a W 9 u M S 9 E Q V R B L 1 J l b W 9 2 Z W Q g R X J y b 3 J z M S 5 7 Q 0 9 J T k N J R E l P L D E w O X 0 m c X V v d D s s J n F 1 b 3 Q 7 U 2 V j d G l v b j E v R E F U Q S 9 S Z W 1 v d m V k I E V y c m 9 y c z E u e 0 N I T 0 l D R S w x M T B 9 J n F 1 b 3 Q 7 L C Z x d W 9 0 O 1 N l Y 3 R p b 2 4 x L 0 R B V E E v U m V t b 3 Z l Z C B F c n J v c n M x L n t D V U 9 U Q S w x M T F 9 J n F 1 b 3 Q 7 L C Z x d W 9 0 O 1 N l Y 3 R p b 2 4 x L 0 R B V E E v U m V t b 3 Z l Z C B F c n J v c n M x L n t M S U d B X 1 B B S V M s M T E y f S Z x d W 9 0 O y w m c X V v d D t T Z W N 0 a W 9 u M S 9 E Q V R B L 1 J l b W 9 2 Z W Q g R X J y b 3 J z M S 5 7 T E l H Q V 9 D Q U 1 Q R U 9 O Q V R P L D E x M 3 0 m c X V v d D s s J n F 1 b 3 Q 7 U 2 V j d G l v b j E v R E F U Q S 9 S Z W 1 v d m V k I E V y c m 9 y c z E u e 0 x J R 0 F f S k 9 S T k F E Q S w x M T R 9 J n F 1 b 3 Q 7 L C Z x d W 9 0 O 1 N l Y 3 R p b 2 4 x L 0 R B V E E v U m V t b 3 Z l Z C B F c n J v c n M x L n t G R U N I Q V 9 I T 1 k s M T E 1 f S Z x d W 9 0 O y w m c X V v d D t T Z W N 0 a W 9 u M S 9 E Q V R B L 1 J l b W 9 2 Z W Q g R X J y b 3 J z M S 5 7 R 1 J V U E 8 s M T E 2 f S Z x d W 9 0 O 1 0 s J n F 1 b 3 Q 7 Q 2 9 s d W 1 u Q 2 9 1 b n Q m c X V v d D s 6 M T E 3 L C Z x d W 9 0 O 0 t l e U N v b H V t b k 5 h b W V z J n F 1 b 3 Q 7 O l t d L C Z x d W 9 0 O 0 N v b H V t b k l k Z W 5 0 a X R p Z X M m c X V v d D s 6 W y Z x d W 9 0 O 1 N l Y 3 R p b 2 4 x L 0 R B V E E v U m V t b 3 Z l Z C B F c n J v c n M x L n t T b 3 V y Y 2 U u T m F t Z S w w f S Z x d W 9 0 O y w m c X V v d D t T Z W N 0 a W 9 u M S 9 E Q V R B L 1 J l b W 9 2 Z W Q g R X J y b 3 J z M S 5 7 S U 5 E R V g s M X 0 m c X V v d D s s J n F 1 b 3 Q 7 U 2 V j d G l v b j E v R E F U Q S 9 S Z W 1 v d m V k I E V y c m 9 y c z E u e 1 B B U l R J R E 8 s M n 0 m c X V v d D s s J n F 1 b 3 Q 7 U 2 V j d G l v b j E v R E F U Q S 9 S Z W 1 v d m V k I E V y c m 9 y c z E u e 1 B K X 0 F D V U 1 f M S w z f S Z x d W 9 0 O y w m c X V v d D t T Z W N 0 a W 9 u M S 9 E Q V R B L 1 J l b W 9 2 Z W Q g R X J y b 3 J z M S 5 7 R 1 9 B Q 1 V N X z E s N H 0 m c X V v d D s s J n F 1 b 3 Q 7 U 2 V j d G l v b j E v R E F U Q S 9 S Z W 1 v d m V k I E V y c m 9 y c z E u e 0 V f Q U N V T V 8 x L D V 9 J n F 1 b 3 Q 7 L C Z x d W 9 0 O 1 N l Y 3 R p b 2 4 x L 0 R B V E E v U m V t b 3 Z l Z C B F c n J v c n M x L n t Q X 0 F D V U 1 f M S w 2 f S Z x d W 9 0 O y w m c X V v d D t T Z W N 0 a W 9 u M S 9 E Q V R B L 1 J l b W 9 2 Z W Q g R X J y b 3 J z M S 5 7 R E l G X 0 F D V U 1 f M S w 3 f S Z x d W 9 0 O y w m c X V v d D t T Z W N 0 a W 9 u M S 9 E Q V R B L 1 J l b W 9 2 Z W Q g R X J y b 3 J z M S 5 7 U F R T X 0 F D V U 1 f M S w 4 f S Z x d W 9 0 O y w m c X V v d D t T Z W N 0 a W 9 u M S 9 E Q V R B L 1 J l b W 9 2 Z W Q g R X J y b 3 J z M S 5 7 R V F V S V B P X 0 F D V U 1 f M S w 5 f S Z x d W 9 0 O y w m c X V v d D t T Z W N 0 a W 9 u M S 9 E Q V R B L 1 J l b W 9 2 Z W Q g R X J y b 3 J z M S 5 7 U E p f Q U N V T V 8 y L D E w f S Z x d W 9 0 O y w m c X V v d D t T Z W N 0 a W 9 u M S 9 E Q V R B L 1 J l b W 9 2 Z W Q g R X J y b 3 J z M S 5 7 R 1 9 B Q 1 V N X z I s M T F 9 J n F 1 b 3 Q 7 L C Z x d W 9 0 O 1 N l Y 3 R p b 2 4 x L 0 R B V E E v U m V t b 3 Z l Z C B F c n J v c n M x L n t F X 0 F D V U 1 f M i w x M n 0 m c X V v d D s s J n F 1 b 3 Q 7 U 2 V j d G l v b j E v R E F U Q S 9 S Z W 1 v d m V k I E V y c m 9 y c z E u e 1 B f Q U N V T V 8 y L D E z f S Z x d W 9 0 O y w m c X V v d D t T Z W N 0 a W 9 u M S 9 E Q V R B L 1 J l b W 9 2 Z W Q g R X J y b 3 J z M S 5 7 R E l G X 0 F D V U 1 f M i w x N H 0 m c X V v d D s s J n F 1 b 3 Q 7 U 2 V j d G l v b j E v R E F U Q S 9 S Z W 1 v d m V k I E V y c m 9 y c z E u e 1 B U U 1 9 B Q 1 V N X z I s M T V 9 J n F 1 b 3 Q 7 L C Z x d W 9 0 O 1 N l Y 3 R p b 2 4 x L 0 R B V E E v U m V t b 3 Z l Z C B F c n J v c n M x L n t F U V V J U E 9 f Q U N V T V 8 y L D E 2 f S Z x d W 9 0 O y w m c X V v d D t T Z W N 0 a W 9 u M S 9 E Q V R B L 1 J l b W 9 2 Z W Q g R X J y b 3 J z M S 5 7 U E p f R 0 V O R V J B T F 8 1 X z E s M T d 9 J n F 1 b 3 Q 7 L C Z x d W 9 0 O 1 N l Y 3 R p b 2 4 x L 0 R B V E E v U m V t b 3 Z l Z C B F c n J v c n M x L n t H X 0 d F T k V S Q U x f N V 8 x L D E 4 f S Z x d W 9 0 O y w m c X V v d D t T Z W N 0 a W 9 u M S 9 E Q V R B L 1 J l b W 9 2 Z W Q g R X J y b 3 J z M S 5 7 R V 9 H R U 5 F U k F M X z V f M S w x O X 0 m c X V v d D s s J n F 1 b 3 Q 7 U 2 V j d G l v b j E v R E F U Q S 9 S Z W 1 v d m V k I E V y c m 9 y c z E u e 1 B f R 0 V O R V J B T F 8 1 X z E s M j B 9 J n F 1 b 3 Q 7 L C Z x d W 9 0 O 1 N l Y 3 R p b 2 4 x L 0 R B V E E v U m V t b 3 Z l Z C B F c n J v c n M x L n t E S U Z f R 0 V O R V J B T F 8 1 X z E s M j F 9 J n F 1 b 3 Q 7 L C Z x d W 9 0 O 1 N l Y 3 R p b 2 4 x L 0 R B V E E v U m V t b 3 Z l Z C B F c n J v c n M x L n t Q V F N f R 0 V O R V J B T F 8 1 X z E s M j J 9 J n F 1 b 3 Q 7 L C Z x d W 9 0 O 1 N l Y 3 R p b 2 4 x L 0 R B V E E v U m V t b 3 Z l Z C B F c n J v c n M x L n t F U V V J U E 9 f R 0 V O R V J B T F 8 1 X z E s M j N 9 J n F 1 b 3 Q 7 L C Z x d W 9 0 O 1 N l Y 3 R p b 2 4 x L 0 R B V E E v U m V t b 3 Z l Z C B F c n J v c n M x L n t Q S l 9 H R U 5 F U k F M X z V f M i w y N H 0 m c X V v d D s s J n F 1 b 3 Q 7 U 2 V j d G l v b j E v R E F U Q S 9 S Z W 1 v d m V k I E V y c m 9 y c z E u e 0 d f R 0 V O R V J B T F 8 1 X z I s M j V 9 J n F 1 b 3 Q 7 L C Z x d W 9 0 O 1 N l Y 3 R p b 2 4 x L 0 R B V E E v U m V t b 3 Z l Z C B F c n J v c n M x L n t F X 0 d F T k V S Q U x f N V 8 y L D I 2 f S Z x d W 9 0 O y w m c X V v d D t T Z W N 0 a W 9 u M S 9 E Q V R B L 1 J l b W 9 2 Z W Q g R X J y b 3 J z M S 5 7 U F 9 H R U 5 F U k F M X z V f M i w y N 3 0 m c X V v d D s s J n F 1 b 3 Q 7 U 2 V j d G l v b j E v R E F U Q S 9 S Z W 1 v d m V k I E V y c m 9 y c z E u e 0 R J R l 9 H R U 5 F U k F M X z V f M i w y O H 0 m c X V v d D s s J n F 1 b 3 Q 7 U 2 V j d G l v b j E v R E F U Q S 9 S Z W 1 v d m V k I E V y c m 9 y c z E u e 1 B U U 1 9 H R U 5 F U k F M X z V f M i w y O X 0 m c X V v d D s s J n F 1 b 3 Q 7 U 2 V j d G l v b j E v R E F U Q S 9 S Z W 1 v d m V k I E V y c m 9 y c z E u e 0 V R V U l Q T 1 9 H R U 5 F U k F M X z V f M i w z M H 0 m c X V v d D s s J n F 1 b 3 Q 7 U 2 V j d G l v b j E v R E F U Q S 9 S Z W 1 v d m V k I E V y c m 9 y c z E u e 1 B K X 0 x P Q 0 F M X z V f M S w z M X 0 m c X V v d D s s J n F 1 b 3 Q 7 U 2 V j d G l v b j E v R E F U Q S 9 S Z W 1 v d m V k I E V y c m 9 y c z E u e 0 d f T E 9 D Q U x f N V 8 x L D M y f S Z x d W 9 0 O y w m c X V v d D t T Z W N 0 a W 9 u M S 9 E Q V R B L 1 J l b W 9 2 Z W Q g R X J y b 3 J z M S 5 7 R V 9 M T 0 N B T F 8 1 X z E s M z N 9 J n F 1 b 3 Q 7 L C Z x d W 9 0 O 1 N l Y 3 R p b 2 4 x L 0 R B V E E v U m V t b 3 Z l Z C B F c n J v c n M x L n t Q X 0 x P Q 0 F M X z V f M S w z N H 0 m c X V v d D s s J n F 1 b 3 Q 7 U 2 V j d G l v b j E v R E F U Q S 9 S Z W 1 v d m V k I E V y c m 9 y c z E u e 0 R J R l 9 M T 0 N B T F 8 1 X z E s M z V 9 J n F 1 b 3 Q 7 L C Z x d W 9 0 O 1 N l Y 3 R p b 2 4 x L 0 R B V E E v U m V t b 3 Z l Z C B F c n J v c n M x L n t Q V F N f T E 9 D Q U x f N V 8 x L D M 2 f S Z x d W 9 0 O y w m c X V v d D t T Z W N 0 a W 9 u M S 9 E Q V R B L 1 J l b W 9 2 Z W Q g R X J y b 3 J z M S 5 7 R V F V S V B P X 0 x P Q 0 F M X z V f M S w z N 3 0 m c X V v d D s s J n F 1 b 3 Q 7 U 2 V j d G l v b j E v R E F U Q S 9 S Z W 1 v d m V k I E V y c m 9 y c z E u e 1 B K X 0 x P Q 0 F M X z V f M i w z O H 0 m c X V v d D s s J n F 1 b 3 Q 7 U 2 V j d G l v b j E v R E F U Q S 9 S Z W 1 v d m V k I E V y c m 9 y c z E u e 0 d f T E 9 D Q U x f N V 8 y L D M 5 f S Z x d W 9 0 O y w m c X V v d D t T Z W N 0 a W 9 u M S 9 E Q V R B L 1 J l b W 9 2 Z W Q g R X J y b 3 J z M S 5 7 R V 9 M T 0 N B T F 8 1 X z I s N D B 9 J n F 1 b 3 Q 7 L C Z x d W 9 0 O 1 N l Y 3 R p b 2 4 x L 0 R B V E E v U m V t b 3 Z l Z C B F c n J v c n M x L n t Q X 0 x P Q 0 F M X z V f M i w 0 M X 0 m c X V v d D s s J n F 1 b 3 Q 7 U 2 V j d G l v b j E v R E F U Q S 9 S Z W 1 v d m V k I E V y c m 9 y c z E u e 0 R J R l 9 M T 0 N B T F 8 1 X z I s N D J 9 J n F 1 b 3 Q 7 L C Z x d W 9 0 O 1 N l Y 3 R p b 2 4 x L 0 R B V E E v U m V t b 3 Z l Z C B F c n J v c n M x L n t Q V F N f T E 9 D Q U x f N V 8 y L D Q z f S Z x d W 9 0 O y w m c X V v d D t T Z W N 0 a W 9 u M S 9 E Q V R B L 1 J l b W 9 2 Z W Q g R X J y b 3 J z M S 5 7 R V F V S V B P X 0 x P Q 0 F M X z V f M i w 0 N H 0 m c X V v d D s s J n F 1 b 3 Q 7 U 2 V j d G l v b j E v R E F U Q S 9 S Z W 1 v d m V k I E V y c m 9 y c z E u e 1 B K X 1 Z J U 0 l U Q V 8 1 X z E s N D V 9 J n F 1 b 3 Q 7 L C Z x d W 9 0 O 1 N l Y 3 R p b 2 4 x L 0 R B V E E v U m V t b 3 Z l Z C B F c n J v c n M x L n t H X 1 Z J U 0 l U Q V 8 1 X z E s N D Z 9 J n F 1 b 3 Q 7 L C Z x d W 9 0 O 1 N l Y 3 R p b 2 4 x L 0 R B V E E v U m V t b 3 Z l Z C B F c n J v c n M x L n t F X 1 Z J U 0 l U Q V 8 1 X z E s N D d 9 J n F 1 b 3 Q 7 L C Z x d W 9 0 O 1 N l Y 3 R p b 2 4 x L 0 R B V E E v U m V t b 3 Z l Z C B F c n J v c n M x L n t Q X 1 Z J U 0 l U Q V 8 1 X z E s N D h 9 J n F 1 b 3 Q 7 L C Z x d W 9 0 O 1 N l Y 3 R p b 2 4 x L 0 R B V E E v U m V t b 3 Z l Z C B F c n J v c n M x L n t E S U Z f V k l T S V R B X z V f M S w 0 O X 0 m c X V v d D s s J n F 1 b 3 Q 7 U 2 V j d G l v b j E v R E F U Q S 9 S Z W 1 v d m V k I E V y c m 9 y c z E u e 1 B U U 1 9 W S V N J V E F f N V 8 x L D U w f S Z x d W 9 0 O y w m c X V v d D t T Z W N 0 a W 9 u M S 9 E Q V R B L 1 J l b W 9 2 Z W Q g R X J y b 3 J z M S 5 7 R V F V S V B P X 1 Z J U 0 l U Q V 8 1 X z E s N T F 9 J n F 1 b 3 Q 7 L C Z x d W 9 0 O 1 N l Y 3 R p b 2 4 x L 0 R B V E E v U m V t b 3 Z l Z C B F c n J v c n M x L n t Q S l 9 W S V N J V E F f N V 8 y L D U y f S Z x d W 9 0 O y w m c X V v d D t T Z W N 0 a W 9 u M S 9 E Q V R B L 1 J l b W 9 2 Z W Q g R X J y b 3 J z M S 5 7 R 1 9 W S V N J V E F f N V 8 y L D U z f S Z x d W 9 0 O y w m c X V v d D t T Z W N 0 a W 9 u M S 9 E Q V R B L 1 J l b W 9 2 Z W Q g R X J y b 3 J z M S 5 7 R V 9 W S V N J V E F f N V 8 y L D U 0 f S Z x d W 9 0 O y w m c X V v d D t T Z W N 0 a W 9 u M S 9 E Q V R B L 1 J l b W 9 2 Z W Q g R X J y b 3 J z M S 5 7 U F 9 W S V N J V E F f N V 8 y L D U 1 f S Z x d W 9 0 O y w m c X V v d D t T Z W N 0 a W 9 u M S 9 E Q V R B L 1 J l b W 9 2 Z W Q g R X J y b 3 J z M S 5 7 R E l G X 1 Z J U 0 l U Q V 8 1 X z I s N T Z 9 J n F 1 b 3 Q 7 L C Z x d W 9 0 O 1 N l Y 3 R p b 2 4 x L 0 R B V E E v U m V t b 3 Z l Z C B F c n J v c n M x L n t Q V F N f V k l T S V R B X z V f M i w 1 N 3 0 m c X V v d D s s J n F 1 b 3 Q 7 U 2 V j d G l v b j E v R E F U Q S 9 S Z W 1 v d m V k I E V y c m 9 y c z E u e 0 V R V U l Q T 1 9 W S V N J V E F f N V 8 y L D U 4 f S Z x d W 9 0 O y w m c X V v d D t T Z W N 0 a W 9 u M S 9 E Q V R B L 1 J l b W 9 2 Z W Q g R X J y b 3 J z M S 5 7 U F J P T V 9 B Q 1 V N X 0 w s N T l 9 J n F 1 b 3 Q 7 L C Z x d W 9 0 O 1 N l Y 3 R p b 2 4 x L 0 R B V E E v U m V t b 3 Z l Z C B F c n J v c n M x L n t Q U k 9 N X 0 F D V U 1 f V i w 2 M H 0 m c X V v d D s s J n F 1 b 3 Q 7 U 2 V j d G l v b j E v R E F U Q S 9 S Z W 1 v d m V k I E V y c m 9 y c z E u e z F f R V Z B L D Y x f S Z x d W 9 0 O y w m c X V v d D t T Z W N 0 a W 9 u M S 9 E Q V R B L 1 J l b W 9 2 Z W Q g R X J y b 3 J z M S 5 7 R 0 Z f T E 9 D Q U w s N j J 9 J n F 1 b 3 Q 7 L C Z x d W 9 0 O 1 N l Y 3 R p b 2 4 x L 0 R B V E E v U m V t b 3 Z l Z C B F c n J v c n M x L n t H Q 1 9 M T 0 N B T C w 2 M 3 0 m c X V v d D s s J n F 1 b 3 Q 7 U 2 V j d G l v b j E v R E F U Q S 9 S Z W 1 v d m V k I E V y c m 9 y c z E u e 0 d G X 1 Z J U 0 l U Q S w 2 N H 0 m c X V v d D s s J n F 1 b 3 Q 7 U 2 V j d G l v b j E v R E F U Q S 9 S Z W 1 v d m V k I E V y c m 9 y c z E u e 0 d D X 1 Z J U 0 l U Q S w 2 N X 0 m c X V v d D s s J n F 1 b 3 Q 7 U 2 V j d G l v b j E v R E F U Q S 9 S Z W 1 v d m V k I E V y c m 9 y c z E u e z J f R V Z B L D Y 2 f S Z x d W 9 0 O y w m c X V v d D t T Z W N 0 a W 9 u M S 9 E Q V R B L 1 J l b W 9 2 Z W Q g R X J y b 3 J z M S 5 7 M 1 9 F V k E s N j d 9 J n F 1 b 3 Q 7 L C Z x d W 9 0 O 1 N l Y 3 R p b 2 4 x L 0 R B V E E v U m V t b 3 Z l Z C B F c n J v c n M x L n t Q U k 9 N X 0 F D V U 1 f T F 9 G N S w 2 O H 0 m c X V v d D s s J n F 1 b 3 Q 7 U 2 V j d G l v b j E v R E F U Q S 9 S Z W 1 v d m V k I E V y c m 9 y c z E u e 1 B S T 0 1 f Q U N V T V 9 W X 0 Y 1 L D Y 5 f S Z x d W 9 0 O y w m c X V v d D t T Z W N 0 a W 9 u M S 9 E Q V R B L 1 J l b W 9 2 Z W Q g R X J y b 3 J z M S 5 7 M V 9 F V k F f R j U s N z B 9 J n F 1 b 3 Q 7 L C Z x d W 9 0 O 1 N l Y 3 R p b 2 4 x L 0 R B V E E v U m V t b 3 Z l Z C B F c n J v c n M x L n t H R l 9 M T 0 N B T F 9 G N S w 3 M X 0 m c X V v d D s s J n F 1 b 3 Q 7 U 2 V j d G l v b j E v R E F U Q S 9 S Z W 1 v d m V k I E V y c m 9 y c z E u e 0 d D X 0 x P Q 0 F M X 0 Y 1 L D c y f S Z x d W 9 0 O y w m c X V v d D t T Z W N 0 a W 9 u M S 9 E Q V R B L 1 J l b W 9 2 Z W Q g R X J y b 3 J z M S 5 7 R 0 Z f V k l T S V R B X 0 Y 1 L D c z f S Z x d W 9 0 O y w m c X V v d D t T Z W N 0 a W 9 u M S 9 E Q V R B L 1 J l b W 9 2 Z W Q g R X J y b 3 J z M S 5 7 R 0 N f V k l T S V R B X 0 Y 1 L D c 0 f S Z x d W 9 0 O y w m c X V v d D t T Z W N 0 a W 9 u M S 9 E Q V R B L 1 J l b W 9 2 Z W Q g R X J y b 3 J z M S 5 7 M l 9 F V k F f R j U s N z V 9 J n F 1 b 3 Q 7 L C Z x d W 9 0 O 1 N l Y 3 R p b 2 4 x L 0 R B V E E v U m V t b 3 Z l Z C B F c n J v c n M x L n s z X 0 V W Q V 9 G N S w 3 N n 0 m c X V v d D s s J n F 1 b 3 Q 7 U 2 V j d G l v b j E v R E F U Q S 9 S Z W 1 v d m V k I E V y c m 9 y c z E u e 1 B S T 0 1 f Q U N V T V 9 M X 0 Y 1 X z E s N z d 9 J n F 1 b 3 Q 7 L C Z x d W 9 0 O 1 N l Y 3 R p b 2 4 x L 0 R B V E E v U m V t b 3 Z l Z C B F c n J v c n M x L n t Q U k 9 N X 0 F D V U 1 f V l 9 G N V 8 y L D c 4 f S Z x d W 9 0 O y w m c X V v d D t T Z W N 0 a W 9 u M S 9 E Q V R B L 1 J l b W 9 2 Z W Q g R X J y b 3 J z M S 5 7 M V 9 F V k F f R j V f M y w 3 O X 0 m c X V v d D s s J n F 1 b 3 Q 7 U 2 V j d G l v b j E v R E F U Q S 9 S Z W 1 v d m V k I E V y c m 9 y c z E u e 0 d G X 0 x P Q 0 F M X 0 Y 1 X z Q s O D B 9 J n F 1 b 3 Q 7 L C Z x d W 9 0 O 1 N l Y 3 R p b 2 4 x L 0 R B V E E v U m V t b 3 Z l Z C B F c n J v c n M x L n t H Q 1 9 M T 0 N B T F 9 G N V 8 1 L D g x f S Z x d W 9 0 O y w m c X V v d D t T Z W N 0 a W 9 u M S 9 E Q V R B L 1 J l b W 9 2 Z W Q g R X J y b 3 J z M S 5 7 R 0 Z f V k l T S V R B X 0 Y 1 X z Y s O D J 9 J n F 1 b 3 Q 7 L C Z x d W 9 0 O 1 N l Y 3 R p b 2 4 x L 0 R B V E E v U m V t b 3 Z l Z C B F c n J v c n M x L n t H Q 1 9 W S V N J V E F f R j V f N y w 4 M 3 0 m c X V v d D s s J n F 1 b 3 Q 7 U 2 V j d G l v b j E v R E F U Q S 9 S Z W 1 v d m V k I E V y c m 9 y c z E u e z J f R V Z B X 0 Y 1 X z g s O D R 9 J n F 1 b 3 Q 7 L C Z x d W 9 0 O 1 N l Y 3 R p b 2 4 x L 0 R B V E E v U m V t b 3 Z l Z C B F c n J v c n M x L n s z X 0 V W Q V 9 G N V 8 5 L D g 1 f S Z x d W 9 0 O y w m c X V v d D t T Z W N 0 a W 9 u M S 9 E Q V R B L 1 J l b W 9 2 Z W Q g R X J y b 3 J z M S 5 7 R V Z B M S w 4 N n 0 m c X V v d D s s J n F 1 b 3 Q 7 U 2 V j d G l v b j E v R E F U Q S 9 S Z W 1 v d m V k I E V y c m 9 y c z E u e 0 V W Q T I s O D d 9 J n F 1 b 3 Q 7 L C Z x d W 9 0 O 1 N l Y 3 R p b 2 4 x L 0 R B V E E v U m V t b 3 Z l Z C B F c n J v c n M x L n t F V k E z L D g 4 f S Z x d W 9 0 O y w m c X V v d D t T Z W N 0 a W 9 u M S 9 E Q V R B L 1 J l b W 9 2 Z W Q g R X J y b 3 J z M S 5 7 R V Z B N C w 4 O X 0 m c X V v d D s s J n F 1 b 3 Q 7 U 2 V j d G l v b j E v R E F U Q S 9 S Z W 1 v d m V k I E V y c m 9 y c z E u e 0 V W Q T U s O T B 9 J n F 1 b 3 Q 7 L C Z x d W 9 0 O 1 N l Y 3 R p b 2 4 x L 0 R B V E E v U m V t b 3 Z l Z C B F c n J v c n M x L n t F V k E 2 L D k x f S Z x d W 9 0 O y w m c X V v d D t T Z W N 0 a W 9 u M S 9 E Q V R B L 1 J l b W 9 2 Z W Q g R X J y b 3 J z M S 5 7 R V Z B N y w 5 M n 0 m c X V v d D s s J n F 1 b 3 Q 7 U 2 V j d G l v b j E v R E F U Q S 9 S Z W 1 v d m V k I E V y c m 9 y c z E u e 0 V W Q T g s O T N 9 J n F 1 b 3 Q 7 L C Z x d W 9 0 O 1 N l Y 3 R p b 2 4 x L 0 R B V E E v U m V t b 3 Z l Z C B F c n J v c n M x L n t F V k E 5 L D k 0 f S Z x d W 9 0 O y w m c X V v d D t T Z W N 0 a W 9 u M S 9 E Q V R B L 1 J l b W 9 2 Z W Q g R X J y b 3 J z M S 5 7 Q V Z F U j E s O T V 9 J n F 1 b 3 Q 7 L C Z x d W 9 0 O 1 N l Y 3 R p b 2 4 x L 0 R B V E E v U m V t b 3 Z l Z C B F c n J v c n M x L n t B V k V S M i w 5 N n 0 m c X V v d D s s J n F 1 b 3 Q 7 U 2 V j d G l v b j E v R E F U Q S 9 S Z W 1 v d m V k I E V y c m 9 y c z E u e 0 F W R V I z L D k 3 f S Z x d W 9 0 O y w m c X V v d D t T Z W N 0 a W 9 u M S 9 E Q V R B L 1 J l b W 9 2 Z W Q g R X J y b 3 J z M S 5 7 V E 9 U Q U w s O T h 9 J n F 1 b 3 Q 7 L C Z x d W 9 0 O 1 N l Y 3 R p b 2 4 x L 0 R B V E E v U m V t b 3 Z l Z C B F c n J v c n M x L n t B V k V S M 1 8 x M C w 5 O X 0 m c X V v d D s s J n F 1 b 3 Q 7 U 2 V j d G l v b j E v R E F U Q S 9 S Z W 1 v d m V k I E V y c m 9 y c z E u e 0 R F U 1 Z F U 1 Q s M T A w f S Z x d W 9 0 O y w m c X V v d D t T Z W N 0 a W 9 u M S 9 E Q V R B L 1 J l b W 9 2 Z W Q g R X J y b 3 J z M S 5 7 V E 9 U Q U w g Q U J T L D E w M X 0 m c X V v d D s s J n F 1 b 3 Q 7 U 2 V j d G l v b j E v R E F U Q S 9 S Z W 1 v d m V k I E V y c m 9 y c z E u e 0 F W R V I z I E F C U y w x M D J 9 J n F 1 b 3 Q 7 L C Z x d W 9 0 O 1 N l Y 3 R p b 2 4 x L 0 R B V E E v U m V t b 3 Z l Z C B F c n J v c n M x L n t W Q U x J R E F f T E 9 D Q U w s M T A z f S Z x d W 9 0 O y w m c X V v d D t T Z W N 0 a W 9 u M S 9 E Q V R B L 1 J l b W 9 2 Z W Q g R X J y b 3 J z M S 5 7 Q U 5 B T E l a Q S w x M D R 9 J n F 1 b 3 Q 7 L C Z x d W 9 0 O 1 N l Y 3 R p b 2 4 x L 0 R B V E E v U m V t b 3 Z l Z C B F c n J v c n M x L n t S R V N V T F R B R E 8 s M T A 1 f S Z x d W 9 0 O y w m c X V v d D t T Z W N 0 a W 9 u M S 9 E Q V R B L 1 J l b W 9 2 Z W Q g R X J y b 3 J z M S 5 7 Q 1 V F T l R B L D E w N n 0 m c X V v d D s s J n F 1 b 3 Q 7 U 2 V j d G l v b j E v R E F U Q S 9 S Z W 1 v d m V k I E V y c m 9 y c z E u e 1 J F U 1 I s M T A 3 f S Z x d W 9 0 O y w m c X V v d D t T Z W N 0 a W 9 u M S 9 E Q V R B L 1 J l b W 9 2 Z W Q g R X J y b 3 J z M S 5 7 U k V T R i w x M D h 9 J n F 1 b 3 Q 7 L C Z x d W 9 0 O 1 N l Y 3 R p b 2 4 x L 0 R B V E E v U m V t b 3 Z l Z C B F c n J v c n M x L n t D T 0 l O Q 0 l E S U 8 s M T A 5 f S Z x d W 9 0 O y w m c X V v d D t T Z W N 0 a W 9 u M S 9 E Q V R B L 1 J l b W 9 2 Z W Q g R X J y b 3 J z M S 5 7 Q 0 h P S U N F L D E x M H 0 m c X V v d D s s J n F 1 b 3 Q 7 U 2 V j d G l v b j E v R E F U Q S 9 S Z W 1 v d m V k I E V y c m 9 y c z E u e 0 N V T 1 R B L D E x M X 0 m c X V v d D s s J n F 1 b 3 Q 7 U 2 V j d G l v b j E v R E F U Q S 9 S Z W 1 v d m V k I E V y c m 9 y c z E u e 0 x J R 0 F f U E F J U y w x M T J 9 J n F 1 b 3 Q 7 L C Z x d W 9 0 O 1 N l Y 3 R p b 2 4 x L 0 R B V E E v U m V t b 3 Z l Z C B F c n J v c n M x L n t M S U d B X 0 N B T V B F T 0 5 B V E 8 s M T E z f S Z x d W 9 0 O y w m c X V v d D t T Z W N 0 a W 9 u M S 9 E Q V R B L 1 J l b W 9 2 Z W Q g R X J y b 3 J z M S 5 7 T E l H Q V 9 K T 1 J O Q U R B L D E x N H 0 m c X V v d D s s J n F 1 b 3 Q 7 U 2 V j d G l v b j E v R E F U Q S 9 S Z W 1 v d m V k I E V y c m 9 y c z E u e 0 Z F Q 0 h B X 0 h P W S w x M T V 9 J n F 1 b 3 Q 7 L C Z x d W 9 0 O 1 N l Y 3 R p b 2 4 x L 0 R B V E E v U m V t b 3 Z l Z C B F c n J v c n M x L n t H U l V Q T y w x M T Z 9 J n F 1 b 3 Q 7 X S w m c X V v d D t S Z W x h d G l v b n N o a X B J b m Z v J n F 1 b 3 Q 7 O l t d f S I g L z 4 8 L 1 N 0 Y W J s Z U V u d H J p Z X M + P C 9 J d G V t P j x J d G V t P j x J d G V t T G 9 j Y X R p b 2 4 + P E l 0 Z W 1 U e X B l P k Z v c m 1 1 b G E 8 L 0 l 0 Z W 1 U e X B l P j x J d G V t U G F 0 a D 5 T Z W N 0 a W 9 u M S 9 E Q V R B L 1 N v d X J j Z T w v S X R l b V B h d G g + P C 9 J d G V t T G 9 j Y X R p b 2 4 + P F N 0 Y W J s Z U V u d H J p Z X M g L z 4 8 L 0 l 0 Z W 0 + P E l 0 Z W 0 + P E l 0 Z W 1 M b 2 N h d G l v b j 4 8 S X R l b V R 5 c G U + R m 9 y b X V s Y T w v S X R l b V R 5 c G U + P E l 0 Z W 1 Q Y X R o P l N l Y 3 R p b 2 4 x L 0 R B V E E v R m l s d G V y Z W Q l M j B I a W R k Z W 4 l M j B G a W x l c z E 8 L 0 l 0 Z W 1 Q Y X R o P j w v S X R l b U x v Y 2 F 0 a W 9 u P j x T d G F i b G V F b n R y a W V z I C 8 + P C 9 J d G V t P j x J d G V t P j x J d G V t T G 9 j Y X R p b 2 4 + P E l 0 Z W 1 U e X B l P k Z v c m 1 1 b G E 8 L 0 l 0 Z W 1 U e X B l P j x J d G V t U G F 0 a D 5 T Z W N 0 a W 9 u M S 9 E Q V R B L 0 l u d m 9 r Z S U y M E N 1 c 3 R v b S U y M E Z 1 b m N 0 a W 9 u M T w v S X R l b V B h d G g + P C 9 J d G V t T G 9 j Y X R p b 2 4 + P F N 0 Y W J s Z U V u d H J p Z X M g L z 4 8 L 0 l 0 Z W 0 + P E l 0 Z W 0 + P E l 0 Z W 1 M b 2 N h d G l v b j 4 8 S X R l b V R 5 c G U + R m 9 y b X V s Y T w v S X R l b V R 5 c G U + P E l 0 Z W 1 Q Y X R o P l N l Y 3 R p b 2 4 x L 0 R B V E E v U m V u Y W 1 l Z C U y M E N v b H V t b n M x P C 9 J d G V t U G F 0 a D 4 8 L 0 l 0 Z W 1 M b 2 N h d G l v b j 4 8 U 3 R h Y m x l R W 5 0 c m l l c y A v P j w v S X R l b T 4 8 S X R l b T 4 8 S X R l b U x v Y 2 F 0 a W 9 u P j x J d G V t V H l w Z T 5 G b 3 J t d W x h P C 9 J d G V t V H l w Z T 4 8 S X R l b V B h d G g + U 2 V j d G l v b j E v R E F U Q S 9 S Z W 1 v d m V k J T I w T 3 R o Z X I l M j B D b 2 x 1 b W 5 z M T w v S X R l b V B h d G g + P C 9 J d G V t T G 9 j Y X R p b 2 4 + P F N 0 Y W J s Z U V u d H J p Z X M g L z 4 8 L 0 l 0 Z W 0 + P E l 0 Z W 0 + P E l 0 Z W 1 M b 2 N h d G l v b j 4 8 S X R l b V R 5 c G U + R m 9 y b X V s Y T w v S X R l b V R 5 c G U + P E l 0 Z W 1 Q Y X R o P l N l Y 3 R p b 2 4 x L 0 R B V E E v R X h w Y W 5 k Z W Q l M j B U Y W J s Z S U y M E N v b H V t b j E 8 L 0 l 0 Z W 1 Q Y X R o P j w v S X R l b U x v Y 2 F 0 a W 9 u P j x T d G F i b G V F b n R y a W V z I C 8 + P C 9 J d G V t P j x J d G V t P j x J d G V t T G 9 j Y X R p b 2 4 + P E l 0 Z W 1 U e X B l P k Z v c m 1 1 b G E 8 L 0 l 0 Z W 1 U e X B l P j x J d G V t U G F 0 a D 5 T Z W N 0 a W 9 u M S 9 E Q V R B L 0 N o Y W 5 n Z W Q l M j B U e X B l P C 9 J d G V t U G F 0 a D 4 8 L 0 l 0 Z W 1 M b 2 N h d G l v b j 4 8 U 3 R h Y m x l R W 5 0 c m l l c y A v P j w v S X R l b T 4 8 S X R l b T 4 8 S X R l b U x v Y 2 F 0 a W 9 u P j x J d G V t V H l w Z T 5 G b 3 J t d W x h P C 9 J d G V t V H l w Z T 4 8 S X R l b V B h d G g + U 2 V j d G l v b j E v R E F U Q S 9 S Z W 9 y Z G V y Z W Q l M j B D b 2 x 1 b W 5 z P C 9 J d G V t U G F 0 a D 4 8 L 0 l 0 Z W 1 M b 2 N h d G l v b j 4 8 U 3 R h Y m x l R W 5 0 c m l l c y A v P j w v S X R l b T 4 8 S X R l b T 4 8 S X R l b U x v Y 2 F 0 a W 9 u P j x J d G V t V H l w Z T 5 G b 3 J t d W x h P C 9 J d G V t V H l w Z T 4 8 S X R l b V B h d G g + U 2 V j d G l v b j E v R E F U Q S 9 T c G x p d C U y M E N v b H V t b i U y M G J 5 J T I w R G V s a W 1 p d G V y P C 9 J d G V t U G F 0 a D 4 8 L 0 l 0 Z W 1 M b 2 N h d G l v b j 4 8 U 3 R h Y m x l R W 5 0 c m l l c y A v P j w v S X R l b T 4 8 S X R l b T 4 8 S X R l b U x v Y 2 F 0 a W 9 u P j x J d G V t V H l w Z T 5 G b 3 J t d W x h P C 9 J d G V t V H l w Z T 4 8 S X R l b V B h d G g + U 2 V j d G l v b j E v R E F U Q S 9 D a G F u Z 2 V k J T I w V H l w Z T E 8 L 0 l 0 Z W 1 Q Y X R o P j w v S X R l b U x v Y 2 F 0 a W 9 u P j x T d G F i b G V F b n R y a W V z I C 8 + P C 9 J d G V t P j x J d G V t P j x J d G V t T G 9 j Y X R p b 2 4 + P E l 0 Z W 1 U e X B l P k Z v c m 1 1 b G E 8 L 0 l 0 Z W 1 U e X B l P j x J d G V t U G F 0 a D 5 T Z W N 0 a W 9 u M S 9 E Q V R B L 0 F k Z G V k J T I w Q 3 V z d G 9 t P C 9 J d G V t U G F 0 a D 4 8 L 0 l 0 Z W 1 M b 2 N h d G l v b j 4 8 U 3 R h Y m x l R W 5 0 c m l l c y A v P j w v S X R l b T 4 8 S X R l b T 4 8 S X R l b U x v Y 2 F 0 a W 9 u P j x J d G V t V H l w Z T 5 G b 3 J t d W x h P C 9 J d G V t V H l w Z T 4 8 S X R l b V B h d G g + U 2 V j d G l v b j E v R E F U Q S 9 D a G F u Z 2 V k J T I w V H l w Z T I 8 L 0 l 0 Z W 1 Q Y X R o P j w v S X R l b U x v Y 2 F 0 a W 9 u P j x T d G F i b G V F b n R y a W V z I C 8 + P C 9 J d G V t P j x J d G V t P j x J d G V t T G 9 j Y X R p b 2 4 + P E l 0 Z W 1 U e X B l P k Z v c m 1 1 b G E 8 L 0 l 0 Z W 1 U e X B l P j x J d G V t U G F 0 a D 5 T Z W N 0 a W 9 u M S 9 E Q V R B L 0 F k Z G V k J T I w Q 3 V z d G 9 t M T w v S X R l b V B h d G g + P C 9 J d G V t T G 9 j Y X R p b 2 4 + P F N 0 Y W J s Z U V u d H J p Z X M g L z 4 8 L 0 l 0 Z W 0 + P E l 0 Z W 0 + P E l 0 Z W 1 M b 2 N h d G l v b j 4 8 S X R l b V R 5 c G U + R m 9 y b X V s Y T w v S X R l b V R 5 c G U + P E l 0 Z W 1 Q Y X R o P l N l Y 3 R p b 2 4 x L 0 R B V E E v Q 2 h h b m d l Z C U y M F R 5 c G U z P C 9 J d G V t U G F 0 a D 4 8 L 0 l 0 Z W 1 M b 2 N h d G l v b j 4 8 U 3 R h Y m x l R W 5 0 c m l l c y A v P j w v S X R l b T 4 8 S X R l b T 4 8 S X R l b U x v Y 2 F 0 a W 9 u P j x J d G V t V H l w Z T 5 G b 3 J t d W x h P C 9 J d G V t V H l w Z T 4 8 S X R l b V B h d G g + U 2 V j d G l v b j E v R E F U Q S 9 S Z W 9 y Z G V y Z W Q l M j B D b 2 x 1 b W 5 z M T w v S X R l b V B h d G g + P C 9 J d G V t T G 9 j Y X R p b 2 4 + P F N 0 Y W J s Z U V u d H J p Z X M g L z 4 8 L 0 l 0 Z W 0 + P E l 0 Z W 0 + P E l 0 Z W 1 M b 2 N h d G l v b j 4 8 S X R l b V R 5 c G U + R m 9 y b X V s Y T w v S X R l b V R 5 c G U + P E l 0 Z W 1 Q Y X R o P l N l Y 3 R p b 2 4 x L 0 R B V E E v U 3 B s a X Q l M j B D b 2 x 1 b W 4 l M j B i e S U y M E R l b G l t a X R l c j E 8 L 0 l 0 Z W 1 Q Y X R o P j w v S X R l b U x v Y 2 F 0 a W 9 u P j x T d G F i b G V F b n R y a W V z I C 8 + P C 9 J d G V t P j x J d G V t P j x J d G V t T G 9 j Y X R p b 2 4 + P E l 0 Z W 1 U e X B l P k Z v c m 1 1 b G E 8 L 0 l 0 Z W 1 U e X B l P j x J d G V t U G F 0 a D 5 T Z W N 0 a W 9 u M S 9 E Q V R B L 0 N o Y W 5 n Z W Q l M j B U e X B l N D w v S X R l b V B h d G g + P C 9 J d G V t T G 9 j Y X R p b 2 4 + P F N 0 Y W J s Z U V u d H J p Z X M g L z 4 8 L 0 l 0 Z W 0 + P E l 0 Z W 0 + P E l 0 Z W 1 M b 2 N h d G l v b j 4 8 S X R l b V R 5 c G U + R m 9 y b X V s Y T w v S X R l b V R 5 c G U + P E l 0 Z W 1 Q Y X R o P l N l Y 3 R p b 2 4 x L 0 R B V E E v U m V u Y W 1 l Z C U y M E N v b H V t b n M 8 L 0 l 0 Z W 1 Q Y X R o P j w v S X R l b U x v Y 2 F 0 a W 9 u P j x T d G F i b G V F b n R y a W V z I C 8 + P C 9 J d G V t P j x J d G V t P j x J d G V t T G 9 j Y X R p b 2 4 + P E l 0 Z W 1 U e X B l P k Z v c m 1 1 b G E 8 L 0 l 0 Z W 1 U e X B l P j x J d G V t U G F 0 a D 5 T Z W N 0 a W 9 u M S 9 E Q V R B L 1 N w b G l 0 J T I w Q 2 9 s d W 1 u J T I w Y n k l M j B E Z W x p b W l 0 Z X I y P C 9 J d G V t U G F 0 a D 4 8 L 0 l 0 Z W 1 M b 2 N h d G l v b j 4 8 U 3 R h Y m x l R W 5 0 c m l l c y A v P j w v S X R l b T 4 8 S X R l b T 4 8 S X R l b U x v Y 2 F 0 a W 9 u P j x J d G V t V H l w Z T 5 G b 3 J t d W x h P C 9 J d G V t V H l w Z T 4 8 S X R l b V B h d G g + U 2 V j d G l v b j E v R E F U Q S 9 D a G F u Z 2 V k J T I w V H l w Z T U 8 L 0 l 0 Z W 1 Q Y X R o P j w v S X R l b U x v Y 2 F 0 a W 9 u P j x T d G F i b G V F b n R y a W V z I C 8 + P C 9 J d G V t P j x J d G V t P j x J d G V t T G 9 j Y X R p b 2 4 + P E l 0 Z W 1 U e X B l P k Z v c m 1 1 b G E 8 L 0 l 0 Z W 1 U e X B l P j x J d G V t U G F 0 a D 5 T Z W N 0 a W 9 u M S 9 E Q V R B L 1 J l b m F t Z W Q l M j B D b 2 x 1 b W 5 z M j w v S X R l b V B h d G g + P C 9 J d G V t T G 9 j Y X R p b 2 4 + P F N 0 Y W J s Z U V u d H J p Z X M g L z 4 8 L 0 l 0 Z W 0 + P E l 0 Z W 0 + P E l 0 Z W 1 M b 2 N h d G l v b j 4 8 S X R l b V R 5 c G U + R m 9 y b X V s Y T w v S X R l b V R 5 c G U + P E l 0 Z W 1 Q Y X R o P l N l Y 3 R p b 2 4 x L 0 R B V E E v Q W R k Z W Q l M j B D d X N 0 b 2 0 y P C 9 J d G V t U G F 0 a D 4 8 L 0 l 0 Z W 1 M b 2 N h d G l v b j 4 8 U 3 R h Y m x l R W 5 0 c m l l c y A v P j w v S X R l b T 4 8 S X R l b T 4 8 S X R l b U x v Y 2 F 0 a W 9 u P j x J d G V t V H l w Z T 5 G b 3 J t d W x h P C 9 J d G V t V H l w Z T 4 8 S X R l b V B h d G g + U 2 V j d G l v b j E v R E F U Q S 9 S Z W 1 v d m V k J T I w Q 2 9 s d W 1 u c z w v S X R l b V B h d G g + P C 9 J d G V t T G 9 j Y X R p b 2 4 + P F N 0 Y W J s Z U V u d H J p Z X M g L z 4 8 L 0 l 0 Z W 0 + P E l 0 Z W 0 + P E l 0 Z W 1 M b 2 N h d G l v b j 4 8 S X R l b V R 5 c G U + R m 9 y b X V s Y T w v S X R l b V R 5 c G U + P E l 0 Z W 1 Q Y X R o P l N l Y 3 R p b 2 4 x L 0 R B V E E v U m V w b G F j Z W Q l M j B W Y W x 1 Z T w v S X R l b V B h d G g + P C 9 J d G V t T G 9 j Y X R p b 2 4 + P F N 0 Y W J s Z U V u d H J p Z X M g L z 4 8 L 0 l 0 Z W 0 + P E l 0 Z W 0 + P E l 0 Z W 1 M b 2 N h d G l v b j 4 8 S X R l b V R 5 c G U + R m 9 y b X V s Y T w v S X R l b V R 5 c G U + P E l 0 Z W 1 Q Y X R o P l N l Y 3 R p b 2 4 x L 0 R B V E E v Q 2 h h b m d l Z C U y M F R 5 c G U 2 P C 9 J d G V t U G F 0 a D 4 8 L 0 l 0 Z W 1 M b 2 N h d G l v b j 4 8 U 3 R h Y m x l R W 5 0 c m l l c y A v P j w v S X R l b T 4 8 S X R l b T 4 8 S X R l b U x v Y 2 F 0 a W 9 u P j x J d G V t V H l w Z T 5 G b 3 J t d W x h P C 9 J d G V t V H l w Z T 4 8 S X R l b V B h d G g + U 2 V j d G l v b j E v R E F U Q S 9 S Z X B s Y W N l Z C U y M F Z h b H V l M T w v S X R l b V B h d G g + P C 9 J d G V t T G 9 j Y X R p b 2 4 + P F N 0 Y W J s Z U V u d H J p Z X M g L z 4 8 L 0 l 0 Z W 0 + P E l 0 Z W 0 + P E l 0 Z W 1 M b 2 N h d G l v b j 4 8 S X R l b V R 5 c G U + R m 9 y b X V s Y T w v S X R l b V R 5 c G U + P E l 0 Z W 1 Q Y X R o P l N l Y 3 R p b 2 4 x L 0 R B V E E v U m V w b G F j Z W Q l M j B W Y W x 1 Z T I 8 L 0 l 0 Z W 1 Q Y X R o P j w v S X R l b U x v Y 2 F 0 a W 9 u P j x T d G F i b G V F b n R y a W V z I C 8 + P C 9 J d G V t P j x J d G V t P j x J d G V t T G 9 j Y X R p b 2 4 + P E l 0 Z W 1 U e X B l P k Z v c m 1 1 b G E 8 L 0 l 0 Z W 1 U e X B l P j x J d G V t U G F 0 a D 5 T Z W N 0 a W 9 u M S 9 E Q V R B L 1 J l c G x h Y 2 V k J T I w V m F s d W U z P C 9 J d G V t U G F 0 a D 4 8 L 0 l 0 Z W 1 M b 2 N h d G l v b j 4 8 U 3 R h Y m x l R W 5 0 c m l l c y A v P j w v S X R l b T 4 8 S X R l b T 4 8 S X R l b U x v Y 2 F 0 a W 9 u P j x J d G V t V H l w Z T 5 G b 3 J t d W x h P C 9 J d G V t V H l w Z T 4 8 S X R l b V B h d G g + U 2 V j d G l v b j E v R E F U Q S 9 B Z G R l Z C U y M E N 1 c 3 R v b T M 8 L 0 l 0 Z W 1 Q Y X R o P j w v S X R l b U x v Y 2 F 0 a W 9 u P j x T d G F i b G V F b n R y a W V z I C 8 + P C 9 J d G V t P j x J d G V t P j x J d G V t T G 9 j Y X R p b 2 4 + P E l 0 Z W 1 U e X B l P k Z v c m 1 1 b G E 8 L 0 l 0 Z W 1 U e X B l P j x J d G V t U G F 0 a D 5 T Z W N 0 a W 9 u M S 9 E Q V R B L 1 J l b m F t Z W Q l M j B D b 2 x 1 b W 5 z M z w v S X R l b V B h d G g + P C 9 J d G V t T G 9 j Y X R p b 2 4 + P F N 0 Y W J s Z U V u d H J p Z X M g L z 4 8 L 0 l 0 Z W 0 + P E l 0 Z W 0 + P E l 0 Z W 1 M b 2 N h d G l v b j 4 8 S X R l b V R 5 c G U + R m 9 y b X V s Y T w v S X R l b V R 5 c G U + P E l 0 Z W 1 Q Y X R o P l N l Y 3 R p b 2 4 x L 0 R B V E E v Q W R k Z W Q l M j B D d X N 0 b 2 0 0 P C 9 J d G V t U G F 0 a D 4 8 L 0 l 0 Z W 1 M b 2 N h d G l v b j 4 8 U 3 R h Y m x l R W 5 0 c m l l c y A v P j w v S X R l b T 4 8 S X R l b T 4 8 S X R l b U x v Y 2 F 0 a W 9 u P j x J d G V t V H l w Z T 5 G b 3 J t d W x h P C 9 J d G V t V H l w Z T 4 8 S X R l b V B h d G g + U 2 V j d G l v b j E v R E F U Q S 9 S Z W 5 h b W V k J T I w Q 2 9 s d W 1 u c z Q 8 L 0 l 0 Z W 1 Q Y X R o P j w v S X R l b U x v Y 2 F 0 a W 9 u P j x T d G F i b G V F b n R y a W V z I C 8 + P C 9 J d G V t P j x J d G V t P j x J d G V t T G 9 j Y X R p b 2 4 + P E l 0 Z W 1 U e X B l P k Z v c m 1 1 b G E 8 L 0 l 0 Z W 1 U e X B l P j x J d G V t U G F 0 a D 5 T Z W N 0 a W 9 u M S 9 E Q V R B L 1 J l b W 9 2 Z W Q l M j B F c n J v c n M 8 L 0 l 0 Z W 1 Q Y X R o P j w v S X R l b U x v Y 2 F 0 a W 9 u P j x T d G F i b G V F b n R y a W V z I C 8 + P C 9 J d G V t P j x J d G V t P j x J d G V t T G 9 j Y X R p b 2 4 + P E l 0 Z W 1 U e X B l P k Z v c m 1 1 b G E 8 L 0 l 0 Z W 1 U e X B l P j x J d G V t U G F 0 a D 5 T Z W N 0 a W 9 u M S 9 E Q V R B L 1 J l b W 9 2 Z W Q l M j B F c n J v c n M x P C 9 J d G V t U G F 0 a D 4 8 L 0 l 0 Z W 1 M b 2 N h d G l v b j 4 8 U 3 R h Y m x l R W 5 0 c m l l c y A v P j w v S X R l b T 4 8 L 0 l 0 Z W 1 z P j w v T G 9 j Y W x Q Y W N r Y W d l T W V 0 Y W R h d G F G a W x l P h Y A A A B Q S w U G A A A A A A A A A A A A A A A A A A A A A A A A J g E A A A E A A A D Q j J 3 f A R X R E Y x 6 A M B P w p f r A Q A A A K p / w n k E P R h N l v g H z Q e g R r Y A A A A A A g A A A A A A E G Y A A A A B A A A g A A A A q h o c x J Q R R G y 4 6 A w n X O W 4 s F D P O e a k J b U r W 4 v C Z I a J v q 4 A A A A A D o A A A A A C A A A g A A A A E g S v w j 6 u u V R o K T u 6 p Z K c r H M a c 9 h h M u 7 s 9 g J 4 t 9 k C s o t Q A A A A N c O f k Z b A I H 6 T G e s F e P l T j i 6 7 + 0 Y 3 f x q C k 5 d 8 4 v Z V m 2 J f a V C T e g c 1 q e 4 g h 0 9 u p J t u e a W C E t c 2 J P 8 4 e i o 9 T O B Q E J 0 L t a G + 0 K L l R t 6 H 9 n s A + v 9 A A A A A C W Y p q Z C E Q i 0 M n i E 3 m Y p 4 2 G H o H J F C O / + C k h l q 4 n c o h T 8 p D T 7 7 c 0 O J U S 9 K A L w 5 R C h j n H k / v x 6 z 5 F S U U 3 I c w d X / c A = = < / D a t a M a s h u p > 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 2 0 2 3 - 0 3 - 1 1 T 1 8 : 1 9 : 4 1 . 9 5 0 8 6 4 6 - 0 5 : 0 0 < / L a s t P r o c e s s e d T i m e > < / D a t a M o d e l i n g S a n d b o x . S e r i a l i z e d S a n d b o x E r r o r C a c h e > ] ] > < / C u s t o m C o n t e n t > < / G e m i n i > 
</file>

<file path=customXml/item4.xml>��< ? x m l   v e r s i o n = " 1 . 0 "   e n c o d i n g = " U T F - 1 6 " ? > < G e m i n i   x m l n s = " h t t p : / / g e m i n i / p i v o t c u s t o m i z a t i o n / 1 0 d 6 b d f 4 - 1 d 8 4 - 4 f 3 7 - 8 2 8 7 - e 7 3 8 a 9 4 9 d b 9 2 " > < C u s t o m C o n t e n t > < ! [ C D A T A [ < ? x m l   v e r s i o n = " 1 . 0 "   e n c o d i n g = " u t f - 1 6 " ? > < S e t t i n g s > < C a l c u l a t e d F i e l d s > < i t e m > < M e a s u r e N a m e > E F I C I E N C I A < / M e a s u r e N a m e > < D i s p l a y N a m e > E F I C I E N C I A < / D i s p l a y N a m e > < V i s i b l e > F a l s e < / V i s i b l e > < / i t e m > < i t e m > < M e a s u r e N a m e > S U C C E S _ R A T I O < / M e a s u r e N a m e > < D i s p l a y N a m e > S U C C E S _ R A T I O < / D i s p l a y N a m e > < V i s i b l e > F a l s e < / V i s i b l e > < / i t e m > < i t e m > < M e a s u r e N a m e > E F I C I E N C I A _ C < / M e a s u r e N a m e > < D i s p l a y N a m e > E F I C I E N C I A _ C < / D i s p l a y N a m e > < V i s i b l e > F a l s e < / V i s i b l e > < / i t e m > < i t e m > < M e a s u r e N a m e > S U C C E S _ R A T I O _ C < / M e a s u r e N a m e > < D i s p l a y N a m e > S U C C E S _ R A T I O _ C < / D i s p l a y N a m e > < V i s i b l e > F a l s e < / V i s i b l e > < / i t e m > < / C a l c u l a t e d F i e l d s > < S A H o s t H a s h > 0 < / S A H o s t H a s h > < G e m i n i F i e l d L i s t V i s i b l e > T r u e < / G e m i n i F i e l d L i s t V i s i b l e > < / S e t t i n g s > ] ] > < / C u s t o m C o n t e n t > < / G e m i n i > 
</file>

<file path=customXml/item5.xml>��< ? x m l   v e r s i o n = " 1 . 0 "   e n c o d i n g = " U T F - 1 6 " ? > < G e m i n i   x m l n s = " h t t p : / / g e m i n i / p i v o t c u s t o m i z a t i o n / S a n d b o x N o n E m p t y " > < C u s t o m C o n t e n t > < ! [ C D A T A [ 1 ] ] > < / 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 C o l u m n s \ I N D E X < / K e y > < / a : K e y > < a : V a l u e   i : t y p e = " T a b l e W i d g e t B a s e V i e w S t a t e " / > < / a : K e y V a l u e O f D i a g r a m O b j e c t K e y a n y T y p e z b w N T n L X > < a : K e y V a l u e O f D i a g r a m O b j e c t K e y a n y T y p e z b w N T n L X > < a : K e y > < K e y > C o l u m n s \ P A R T I D O < / K e y > < / a : K e y > < a : V a l u e   i : t y p e = " T a b l e W i d g e t B a s e V i e w S t a t e " / > < / a : K e y V a l u e O f D i a g r a m O b j e c t K e y a n y T y p e z b w N T n L X > < a : K e y V a l u e O f D i a g r a m O b j e c t K e y a n y T y p e z b w N T n L X > < a : K e y > < K e y > C o l u m n s \ P J _ A C U M _ 1 < / K e y > < / a : K e y > < a : V a l u e   i : t y p e = " T a b l e W i d g e t B a s e V i e w S t a t e " / > < / a : K e y V a l u e O f D i a g r a m O b j e c t K e y a n y T y p e z b w N T n L X > < a : K e y V a l u e O f D i a g r a m O b j e c t K e y a n y T y p e z b w N T n L X > < a : K e y > < K e y > C o l u m n s \ G _ A C U M _ 1 < / K e y > < / a : K e y > < a : V a l u e   i : t y p e = " T a b l e W i d g e t B a s e V i e w S t a t e " / > < / a : K e y V a l u e O f D i a g r a m O b j e c t K e y a n y T y p e z b w N T n L X > < a : K e y V a l u e O f D i a g r a m O b j e c t K e y a n y T y p e z b w N T n L X > < a : K e y > < K e y > C o l u m n s \ E _ A C U M _ 1 < / K e y > < / a : K e y > < a : V a l u e   i : t y p e = " T a b l e W i d g e t B a s e V i e w S t a t e " / > < / a : K e y V a l u e O f D i a g r a m O b j e c t K e y a n y T y p e z b w N T n L X > < a : K e y V a l u e O f D i a g r a m O b j e c t K e y a n y T y p e z b w N T n L X > < a : K e y > < K e y > C o l u m n s \ P _ A C U M _ 1 < / K e y > < / a : K e y > < a : V a l u e   i : t y p e = " T a b l e W i d g e t B a s e V i e w S t a t e " / > < / a : K e y V a l u e O f D i a g r a m O b j e c t K e y a n y T y p e z b w N T n L X > < a : K e y V a l u e O f D i a g r a m O b j e c t K e y a n y T y p e z b w N T n L X > < a : K e y > < K e y > C o l u m n s \ D I F _ A C U M _ 1 < / K e y > < / a : K e y > < a : V a l u e   i : t y p e = " T a b l e W i d g e t B a s e V i e w S t a t e " / > < / a : K e y V a l u e O f D i a g r a m O b j e c t K e y a n y T y p e z b w N T n L X > < a : K e y V a l u e O f D i a g r a m O b j e c t K e y a n y T y p e z b w N T n L X > < a : K e y > < K e y > C o l u m n s \ P T S _ A C U M _ 1 < / K e y > < / a : K e y > < a : V a l u e   i : t y p e = " T a b l e W i d g e t B a s e V i e w S t a t e " / > < / a : K e y V a l u e O f D i a g r a m O b j e c t K e y a n y T y p e z b w N T n L X > < a : K e y V a l u e O f D i a g r a m O b j e c t K e y a n y T y p e z b w N T n L X > < a : K e y > < K e y > C o l u m n s \ E Q U I P O _ A C U M _ 1 < / K e y > < / a : K e y > < a : V a l u e   i : t y p e = " T a b l e W i d g e t B a s e V i e w S t a t e " / > < / a : K e y V a l u e O f D i a g r a m O b j e c t K e y a n y T y p e z b w N T n L X > < a : K e y V a l u e O f D i a g r a m O b j e c t K e y a n y T y p e z b w N T n L X > < a : K e y > < K e y > C o l u m n s \ P J _ A C U M _ 2 < / K e y > < / a : K e y > < a : V a l u e   i : t y p e = " T a b l e W i d g e t B a s e V i e w S t a t e " / > < / a : K e y V a l u e O f D i a g r a m O b j e c t K e y a n y T y p e z b w N T n L X > < a : K e y V a l u e O f D i a g r a m O b j e c t K e y a n y T y p e z b w N T n L X > < a : K e y > < K e y > C o l u m n s \ G _ A C U M _ 2 < / K e y > < / a : K e y > < a : V a l u e   i : t y p e = " T a b l e W i d g e t B a s e V i e w S t a t e " / > < / a : K e y V a l u e O f D i a g r a m O b j e c t K e y a n y T y p e z b w N T n L X > < a : K e y V a l u e O f D i a g r a m O b j e c t K e y a n y T y p e z b w N T n L X > < a : K e y > < K e y > C o l u m n s \ E _ A C U M _ 2 < / K e y > < / a : K e y > < a : V a l u e   i : t y p e = " T a b l e W i d g e t B a s e V i e w S t a t e " / > < / a : K e y V a l u e O f D i a g r a m O b j e c t K e y a n y T y p e z b w N T n L X > < a : K e y V a l u e O f D i a g r a m O b j e c t K e y a n y T y p e z b w N T n L X > < a : K e y > < K e y > C o l u m n s \ P _ A C U M _ 2 < / K e y > < / a : K e y > < a : V a l u e   i : t y p e = " T a b l e W i d g e t B a s e V i e w S t a t e " / > < / a : K e y V a l u e O f D i a g r a m O b j e c t K e y a n y T y p e z b w N T n L X > < a : K e y V a l u e O f D i a g r a m O b j e c t K e y a n y T y p e z b w N T n L X > < a : K e y > < K e y > C o l u m n s \ D I F _ A C U M _ 2 < / K e y > < / a : K e y > < a : V a l u e   i : t y p e = " T a b l e W i d g e t B a s e V i e w S t a t e " / > < / a : K e y V a l u e O f D i a g r a m O b j e c t K e y a n y T y p e z b w N T n L X > < a : K e y V a l u e O f D i a g r a m O b j e c t K e y a n y T y p e z b w N T n L X > < a : K e y > < K e y > C o l u m n s \ P T S _ A C U M _ 2 < / K e y > < / a : K e y > < a : V a l u e   i : t y p e = " T a b l e W i d g e t B a s e V i e w S t a t e " / > < / a : K e y V a l u e O f D i a g r a m O b j e c t K e y a n y T y p e z b w N T n L X > < a : K e y V a l u e O f D i a g r a m O b j e c t K e y a n y T y p e z b w N T n L X > < a : K e y > < K e y > C o l u m n s \ E Q U I P O _ A C U M _ 2 < / K e y > < / a : K e y > < a : V a l u e   i : t y p e = " T a b l e W i d g e t B a s e V i e w S t a t e " / > < / a : K e y V a l u e O f D i a g r a m O b j e c t K e y a n y T y p e z b w N T n L X > < a : K e y V a l u e O f D i a g r a m O b j e c t K e y a n y T y p e z b w N T n L X > < a : K e y > < K e y > C o l u m n s \ P J _ G E N E R A L _ 5 _ 1 < / K e y > < / a : K e y > < a : V a l u e   i : t y p e = " T a b l e W i d g e t B a s e V i e w S t a t e " / > < / a : K e y V a l u e O f D i a g r a m O b j e c t K e y a n y T y p e z b w N T n L X > < a : K e y V a l u e O f D i a g r a m O b j e c t K e y a n y T y p e z b w N T n L X > < a : K e y > < K e y > C o l u m n s \ G _ G E N E R A L _ 5 _ 1 < / K e y > < / a : K e y > < a : V a l u e   i : t y p e = " T a b l e W i d g e t B a s e V i e w S t a t e " / > < / a : K e y V a l u e O f D i a g r a m O b j e c t K e y a n y T y p e z b w N T n L X > < a : K e y V a l u e O f D i a g r a m O b j e c t K e y a n y T y p e z b w N T n L X > < a : K e y > < K e y > C o l u m n s \ E _ G E N E R A L _ 5 _ 1 < / K e y > < / a : K e y > < a : V a l u e   i : t y p e = " T a b l e W i d g e t B a s e V i e w S t a t e " / > < / a : K e y V a l u e O f D i a g r a m O b j e c t K e y a n y T y p e z b w N T n L X > < a : K e y V a l u e O f D i a g r a m O b j e c t K e y a n y T y p e z b w N T n L X > < a : K e y > < K e y > C o l u m n s \ P _ G E N E R A L _ 5 _ 1 < / K e y > < / a : K e y > < a : V a l u e   i : t y p e = " T a b l e W i d g e t B a s e V i e w S t a t e " / > < / a : K e y V a l u e O f D i a g r a m O b j e c t K e y a n y T y p e z b w N T n L X > < a : K e y V a l u e O f D i a g r a m O b j e c t K e y a n y T y p e z b w N T n L X > < a : K e y > < K e y > C o l u m n s \ D I F _ G E N E R A L _ 5 _ 1 < / K e y > < / a : K e y > < a : V a l u e   i : t y p e = " T a b l e W i d g e t B a s e V i e w S t a t e " / > < / a : K e y V a l u e O f D i a g r a m O b j e c t K e y a n y T y p e z b w N T n L X > < a : K e y V a l u e O f D i a g r a m O b j e c t K e y a n y T y p e z b w N T n L X > < a : K e y > < K e y > C o l u m n s \ P T S _ G E N E R A L _ 5 _ 1 < / K e y > < / a : K e y > < a : V a l u e   i : t y p e = " T a b l e W i d g e t B a s e V i e w S t a t e " / > < / a : K e y V a l u e O f D i a g r a m O b j e c t K e y a n y T y p e z b w N T n L X > < a : K e y V a l u e O f D i a g r a m O b j e c t K e y a n y T y p e z b w N T n L X > < a : K e y > < K e y > C o l u m n s \ E Q U I P O _ G E N E R A L _ 5 _ 1 < / K e y > < / a : K e y > < a : V a l u e   i : t y p e = " T a b l e W i d g e t B a s e V i e w S t a t e " / > < / a : K e y V a l u e O f D i a g r a m O b j e c t K e y a n y T y p e z b w N T n L X > < a : K e y V a l u e O f D i a g r a m O b j e c t K e y a n y T y p e z b w N T n L X > < a : K e y > < K e y > C o l u m n s \ P J _ G E N E R A L _ 5 _ 2 < / K e y > < / a : K e y > < a : V a l u e   i : t y p e = " T a b l e W i d g e t B a s e V i e w S t a t e " / > < / a : K e y V a l u e O f D i a g r a m O b j e c t K e y a n y T y p e z b w N T n L X > < a : K e y V a l u e O f D i a g r a m O b j e c t K e y a n y T y p e z b w N T n L X > < a : K e y > < K e y > C o l u m n s \ G _ G E N E R A L _ 5 _ 2 < / K e y > < / a : K e y > < a : V a l u e   i : t y p e = " T a b l e W i d g e t B a s e V i e w S t a t e " / > < / a : K e y V a l u e O f D i a g r a m O b j e c t K e y a n y T y p e z b w N T n L X > < a : K e y V a l u e O f D i a g r a m O b j e c t K e y a n y T y p e z b w N T n L X > < a : K e y > < K e y > C o l u m n s \ E _ G E N E R A L _ 5 _ 2 < / K e y > < / a : K e y > < a : V a l u e   i : t y p e = " T a b l e W i d g e t B a s e V i e w S t a t e " / > < / a : K e y V a l u e O f D i a g r a m O b j e c t K e y a n y T y p e z b w N T n L X > < a : K e y V a l u e O f D i a g r a m O b j e c t K e y a n y T y p e z b w N T n L X > < a : K e y > < K e y > C o l u m n s \ P _ G E N E R A L _ 5 _ 2 < / K e y > < / a : K e y > < a : V a l u e   i : t y p e = " T a b l e W i d g e t B a s e V i e w S t a t e " / > < / a : K e y V a l u e O f D i a g r a m O b j e c t K e y a n y T y p e z b w N T n L X > < a : K e y V a l u e O f D i a g r a m O b j e c t K e y a n y T y p e z b w N T n L X > < a : K e y > < K e y > C o l u m n s \ D I F _ G E N E R A L _ 5 _ 2 < / K e y > < / a : K e y > < a : V a l u e   i : t y p e = " T a b l e W i d g e t B a s e V i e w S t a t e " / > < / a : K e y V a l u e O f D i a g r a m O b j e c t K e y a n y T y p e z b w N T n L X > < a : K e y V a l u e O f D i a g r a m O b j e c t K e y a n y T y p e z b w N T n L X > < a : K e y > < K e y > C o l u m n s \ P T S _ G E N E R A L _ 5 _ 2 < / K e y > < / a : K e y > < a : V a l u e   i : t y p e = " T a b l e W i d g e t B a s e V i e w S t a t e " / > < / a : K e y V a l u e O f D i a g r a m O b j e c t K e y a n y T y p e z b w N T n L X > < a : K e y V a l u e O f D i a g r a m O b j e c t K e y a n y T y p e z b w N T n L X > < a : K e y > < K e y > C o l u m n s \ E Q U I P O _ G E N E R A L _ 5 _ 2 < / K e y > < / a : K e y > < a : V a l u e   i : t y p e = " T a b l e W i d g e t B a s e V i e w S t a t e " / > < / a : K e y V a l u e O f D i a g r a m O b j e c t K e y a n y T y p e z b w N T n L X > < a : K e y V a l u e O f D i a g r a m O b j e c t K e y a n y T y p e z b w N T n L X > < a : K e y > < K e y > C o l u m n s \ P J _ L O C A L _ 5 _ 1 < / K e y > < / a : K e y > < a : V a l u e   i : t y p e = " T a b l e W i d g e t B a s e V i e w S t a t e " / > < / a : K e y V a l u e O f D i a g r a m O b j e c t K e y a n y T y p e z b w N T n L X > < a : K e y V a l u e O f D i a g r a m O b j e c t K e y a n y T y p e z b w N T n L X > < a : K e y > < K e y > C o l u m n s \ G _ L O C A L _ 5 _ 1 < / K e y > < / a : K e y > < a : V a l u e   i : t y p e = " T a b l e W i d g e t B a s e V i e w S t a t e " / > < / a : K e y V a l u e O f D i a g r a m O b j e c t K e y a n y T y p e z b w N T n L X > < a : K e y V a l u e O f D i a g r a m O b j e c t K e y a n y T y p e z b w N T n L X > < a : K e y > < K e y > C o l u m n s \ E _ L O C A L _ 5 _ 1 < / K e y > < / a : K e y > < a : V a l u e   i : t y p e = " T a b l e W i d g e t B a s e V i e w S t a t e " / > < / a : K e y V a l u e O f D i a g r a m O b j e c t K e y a n y T y p e z b w N T n L X > < a : K e y V a l u e O f D i a g r a m O b j e c t K e y a n y T y p e z b w N T n L X > < a : K e y > < K e y > C o l u m n s \ P _ L O C A L _ 5 _ 1 < / K e y > < / a : K e y > < a : V a l u e   i : t y p e = " T a b l e W i d g e t B a s e V i e w S t a t e " / > < / a : K e y V a l u e O f D i a g r a m O b j e c t K e y a n y T y p e z b w N T n L X > < a : K e y V a l u e O f D i a g r a m O b j e c t K e y a n y T y p e z b w N T n L X > < a : K e y > < K e y > C o l u m n s \ D I F _ L O C A L _ 5 _ 1 < / K e y > < / a : K e y > < a : V a l u e   i : t y p e = " T a b l e W i d g e t B a s e V i e w S t a t e " / > < / a : K e y V a l u e O f D i a g r a m O b j e c t K e y a n y T y p e z b w N T n L X > < a : K e y V a l u e O f D i a g r a m O b j e c t K e y a n y T y p e z b w N T n L X > < a : K e y > < K e y > C o l u m n s \ P T S _ L O C A L _ 5 _ 1 < / K e y > < / a : K e y > < a : V a l u e   i : t y p e = " T a b l e W i d g e t B a s e V i e w S t a t e " / > < / a : K e y V a l u e O f D i a g r a m O b j e c t K e y a n y T y p e z b w N T n L X > < a : K e y V a l u e O f D i a g r a m O b j e c t K e y a n y T y p e z b w N T n L X > < a : K e y > < K e y > C o l u m n s \ E Q U I P O _ L O C A L _ 5 _ 1 < / K e y > < / a : K e y > < a : V a l u e   i : t y p e = " T a b l e W i d g e t B a s e V i e w S t a t e " / > < / a : K e y V a l u e O f D i a g r a m O b j e c t K e y a n y T y p e z b w N T n L X > < a : K e y V a l u e O f D i a g r a m O b j e c t K e y a n y T y p e z b w N T n L X > < a : K e y > < K e y > C o l u m n s \ P J _ L O C A L _ 5 _ 2 < / K e y > < / a : K e y > < a : V a l u e   i : t y p e = " T a b l e W i d g e t B a s e V i e w S t a t e " / > < / a : K e y V a l u e O f D i a g r a m O b j e c t K e y a n y T y p e z b w N T n L X > < a : K e y V a l u e O f D i a g r a m O b j e c t K e y a n y T y p e z b w N T n L X > < a : K e y > < K e y > C o l u m n s \ G _ L O C A L _ 5 _ 2 < / K e y > < / a : K e y > < a : V a l u e   i : t y p e = " T a b l e W i d g e t B a s e V i e w S t a t e " / > < / a : K e y V a l u e O f D i a g r a m O b j e c t K e y a n y T y p e z b w N T n L X > < a : K e y V a l u e O f D i a g r a m O b j e c t K e y a n y T y p e z b w N T n L X > < a : K e y > < K e y > C o l u m n s \ E _ L O C A L _ 5 _ 2 < / K e y > < / a : K e y > < a : V a l u e   i : t y p e = " T a b l e W i d g e t B a s e V i e w S t a t e " / > < / a : K e y V a l u e O f D i a g r a m O b j e c t K e y a n y T y p e z b w N T n L X > < a : K e y V a l u e O f D i a g r a m O b j e c t K e y a n y T y p e z b w N T n L X > < a : K e y > < K e y > C o l u m n s \ P _ L O C A L _ 5 _ 2 < / K e y > < / a : K e y > < a : V a l u e   i : t y p e = " T a b l e W i d g e t B a s e V i e w S t a t e " / > < / a : K e y V a l u e O f D i a g r a m O b j e c t K e y a n y T y p e z b w N T n L X > < a : K e y V a l u e O f D i a g r a m O b j e c t K e y a n y T y p e z b w N T n L X > < a : K e y > < K e y > C o l u m n s \ D I F _ L O C A L _ 5 _ 2 < / K e y > < / a : K e y > < a : V a l u e   i : t y p e = " T a b l e W i d g e t B a s e V i e w S t a t e " / > < / a : K e y V a l u e O f D i a g r a m O b j e c t K e y a n y T y p e z b w N T n L X > < a : K e y V a l u e O f D i a g r a m O b j e c t K e y a n y T y p e z b w N T n L X > < a : K e y > < K e y > C o l u m n s \ P T S _ L O C A L _ 5 _ 2 < / K e y > < / a : K e y > < a : V a l u e   i : t y p e = " T a b l e W i d g e t B a s e V i e w S t a t e " / > < / a : K e y V a l u e O f D i a g r a m O b j e c t K e y a n y T y p e z b w N T n L X > < a : K e y V a l u e O f D i a g r a m O b j e c t K e y a n y T y p e z b w N T n L X > < a : K e y > < K e y > C o l u m n s \ E Q U I P O _ L O C A L _ 5 _ 2 < / K e y > < / a : K e y > < a : V a l u e   i : t y p e = " T a b l e W i d g e t B a s e V i e w S t a t e " / > < / a : K e y V a l u e O f D i a g r a m O b j e c t K e y a n y T y p e z b w N T n L X > < a : K e y V a l u e O f D i a g r a m O b j e c t K e y a n y T y p e z b w N T n L X > < a : K e y > < K e y > C o l u m n s \ P J _ V I S I T A _ 5 _ 1 < / K e y > < / a : K e y > < a : V a l u e   i : t y p e = " T a b l e W i d g e t B a s e V i e w S t a t e " / > < / a : K e y V a l u e O f D i a g r a m O b j e c t K e y a n y T y p e z b w N T n L X > < a : K e y V a l u e O f D i a g r a m O b j e c t K e y a n y T y p e z b w N T n L X > < a : K e y > < K e y > C o l u m n s \ G _ V I S I T A _ 5 _ 1 < / K e y > < / a : K e y > < a : V a l u e   i : t y p e = " T a b l e W i d g e t B a s e V i e w S t a t e " / > < / a : K e y V a l u e O f D i a g r a m O b j e c t K e y a n y T y p e z b w N T n L X > < a : K e y V a l u e O f D i a g r a m O b j e c t K e y a n y T y p e z b w N T n L X > < a : K e y > < K e y > C o l u m n s \ E _ V I S I T A _ 5 _ 1 < / K e y > < / a : K e y > < a : V a l u e   i : t y p e = " T a b l e W i d g e t B a s e V i e w S t a t e " / > < / a : K e y V a l u e O f D i a g r a m O b j e c t K e y a n y T y p e z b w N T n L X > < a : K e y V a l u e O f D i a g r a m O b j e c t K e y a n y T y p e z b w N T n L X > < a : K e y > < K e y > C o l u m n s \ P _ V I S I T A _ 5 _ 1 < / K e y > < / a : K e y > < a : V a l u e   i : t y p e = " T a b l e W i d g e t B a s e V i e w S t a t e " / > < / a : K e y V a l u e O f D i a g r a m O b j e c t K e y a n y T y p e z b w N T n L X > < a : K e y V a l u e O f D i a g r a m O b j e c t K e y a n y T y p e z b w N T n L X > < a : K e y > < K e y > C o l u m n s \ D I F _ V I S I T A _ 5 _ 1 < / K e y > < / a : K e y > < a : V a l u e   i : t y p e = " T a b l e W i d g e t B a s e V i e w S t a t e " / > < / a : K e y V a l u e O f D i a g r a m O b j e c t K e y a n y T y p e z b w N T n L X > < a : K e y V a l u e O f D i a g r a m O b j e c t K e y a n y T y p e z b w N T n L X > < a : K e y > < K e y > C o l u m n s \ P T S _ V I S I T A _ 5 _ 1 < / K e y > < / a : K e y > < a : V a l u e   i : t y p e = " T a b l e W i d g e t B a s e V i e w S t a t e " / > < / a : K e y V a l u e O f D i a g r a m O b j e c t K e y a n y T y p e z b w N T n L X > < a : K e y V a l u e O f D i a g r a m O b j e c t K e y a n y T y p e z b w N T n L X > < a : K e y > < K e y > C o l u m n s \ E Q U I P O _ V I S I T A _ 5 _ 1 < / K e y > < / a : K e y > < a : V a l u e   i : t y p e = " T a b l e W i d g e t B a s e V i e w S t a t e " / > < / a : K e y V a l u e O f D i a g r a m O b j e c t K e y a n y T y p e z b w N T n L X > < a : K e y V a l u e O f D i a g r a m O b j e c t K e y a n y T y p e z b w N T n L X > < a : K e y > < K e y > C o l u m n s \ P J _ V I S I T A _ 5 _ 2 < / K e y > < / a : K e y > < a : V a l u e   i : t y p e = " T a b l e W i d g e t B a s e V i e w S t a t e " / > < / a : K e y V a l u e O f D i a g r a m O b j e c t K e y a n y T y p e z b w N T n L X > < a : K e y V a l u e O f D i a g r a m O b j e c t K e y a n y T y p e z b w N T n L X > < a : K e y > < K e y > C o l u m n s \ G _ V I S I T A _ 5 _ 2 < / K e y > < / a : K e y > < a : V a l u e   i : t y p e = " T a b l e W i d g e t B a s e V i e w S t a t e " / > < / a : K e y V a l u e O f D i a g r a m O b j e c t K e y a n y T y p e z b w N T n L X > < a : K e y V a l u e O f D i a g r a m O b j e c t K e y a n y T y p e z b w N T n L X > < a : K e y > < K e y > C o l u m n s \ E _ V I S I T A _ 5 _ 2 < / K e y > < / a : K e y > < a : V a l u e   i : t y p e = " T a b l e W i d g e t B a s e V i e w S t a t e " / > < / a : K e y V a l u e O f D i a g r a m O b j e c t K e y a n y T y p e z b w N T n L X > < a : K e y V a l u e O f D i a g r a m O b j e c t K e y a n y T y p e z b w N T n L X > < a : K e y > < K e y > C o l u m n s \ P _ V I S I T A _ 5 _ 2 < / K e y > < / a : K e y > < a : V a l u e   i : t y p e = " T a b l e W i d g e t B a s e V i e w S t a t e " / > < / a : K e y V a l u e O f D i a g r a m O b j e c t K e y a n y T y p e z b w N T n L X > < a : K e y V a l u e O f D i a g r a m O b j e c t K e y a n y T y p e z b w N T n L X > < a : K e y > < K e y > C o l u m n s \ D I F _ V I S I T A _ 5 _ 2 < / K e y > < / a : K e y > < a : V a l u e   i : t y p e = " T a b l e W i d g e t B a s e V i e w S t a t e " / > < / a : K e y V a l u e O f D i a g r a m O b j e c t K e y a n y T y p e z b w N T n L X > < a : K e y V a l u e O f D i a g r a m O b j e c t K e y a n y T y p e z b w N T n L X > < a : K e y > < K e y > C o l u m n s \ P T S _ V I S I T A _ 5 _ 2 < / K e y > < / a : K e y > < a : V a l u e   i : t y p e = " T a b l e W i d g e t B a s e V i e w S t a t e " / > < / a : K e y V a l u e O f D i a g r a m O b j e c t K e y a n y T y p e z b w N T n L X > < a : K e y V a l u e O f D i a g r a m O b j e c t K e y a n y T y p e z b w N T n L X > < a : K e y > < K e y > C o l u m n s \ E Q U I P O _ V I S I T A _ 5 _ 2 < / K e y > < / a : K e y > < a : V a l u e   i : t y p e = " T a b l e W i d g e t B a s e V i e w S t a t e " / > < / a : K e y V a l u e O f D i a g r a m O b j e c t K e y a n y T y p e z b w N T n L X > < a : K e y V a l u e O f D i a g r a m O b j e c t K e y a n y T y p e z b w N T n L X > < a : K e y > < K e y > C o l u m n s \ P R O M _ A C U M _ L < / K e y > < / a : K e y > < a : V a l u e   i : t y p e = " T a b l e W i d g e t B a s e V i e w S t a t e " / > < / a : K e y V a l u e O f D i a g r a m O b j e c t K e y a n y T y p e z b w N T n L X > < a : K e y V a l u e O f D i a g r a m O b j e c t K e y a n y T y p e z b w N T n L X > < a : K e y > < K e y > C o l u m n s \ P R O M _ A C U M _ V < / K e y > < / a : K e y > < a : V a l u e   i : t y p e = " T a b l e W i d g e t B a s e V i e w S t a t e " / > < / a : K e y V a l u e O f D i a g r a m O b j e c t K e y a n y T y p e z b w N T n L X > < a : K e y V a l u e O f D i a g r a m O b j e c t K e y a n y T y p e z b w N T n L X > < a : K e y > < K e y > C o l u m n s \ 1 _ E V A < / K e y > < / a : K e y > < a : V a l u e   i : t y p e = " T a b l e W i d g e t B a s e V i e w S t a t e " / > < / a : K e y V a l u e O f D i a g r a m O b j e c t K e y a n y T y p e z b w N T n L X > < a : K e y V a l u e O f D i a g r a m O b j e c t K e y a n y T y p e z b w N T n L X > < a : K e y > < K e y > C o l u m n s \ G F _ L O C A L < / K e y > < / a : K e y > < a : V a l u e   i : t y p e = " T a b l e W i d g e t B a s e V i e w S t a t e " / > < / a : K e y V a l u e O f D i a g r a m O b j e c t K e y a n y T y p e z b w N T n L X > < a : K e y V a l u e O f D i a g r a m O b j e c t K e y a n y T y p e z b w N T n L X > < a : K e y > < K e y > C o l u m n s \ G C _ L O C A L < / K e y > < / a : K e y > < a : V a l u e   i : t y p e = " T a b l e W i d g e t B a s e V i e w S t a t e " / > < / a : K e y V a l u e O f D i a g r a m O b j e c t K e y a n y T y p e z b w N T n L X > < a : K e y V a l u e O f D i a g r a m O b j e c t K e y a n y T y p e z b w N T n L X > < a : K e y > < K e y > C o l u m n s \ G F _ V I S I T A < / K e y > < / a : K e y > < a : V a l u e   i : t y p e = " T a b l e W i d g e t B a s e V i e w S t a t e " / > < / a : K e y V a l u e O f D i a g r a m O b j e c t K e y a n y T y p e z b w N T n L X > < a : K e y V a l u e O f D i a g r a m O b j e c t K e y a n y T y p e z b w N T n L X > < a : K e y > < K e y > C o l u m n s \ G C _ V I S I T A < / K e y > < / a : K e y > < a : V a l u e   i : t y p e = " T a b l e W i d g e t B a s e V i e w S t a t e " / > < / a : K e y V a l u e O f D i a g r a m O b j e c t K e y a n y T y p e z b w N T n L X > < a : K e y V a l u e O f D i a g r a m O b j e c t K e y a n y T y p e z b w N T n L X > < a : K e y > < K e y > C o l u m n s \ 2 _ E V A < / K e y > < / a : K e y > < a : V a l u e   i : t y p e = " T a b l e W i d g e t B a s e V i e w S t a t e " / > < / a : K e y V a l u e O f D i a g r a m O b j e c t K e y a n y T y p e z b w N T n L X > < a : K e y V a l u e O f D i a g r a m O b j e c t K e y a n y T y p e z b w N T n L X > < a : K e y > < K e y > C o l u m n s \ 3 _ E V A < / K e y > < / a : K e y > < a : V a l u e   i : t y p e = " T a b l e W i d g e t B a s e V i e w S t a t e " / > < / a : K e y V a l u e O f D i a g r a m O b j e c t K e y a n y T y p e z b w N T n L X > < a : K e y V a l u e O f D i a g r a m O b j e c t K e y a n y T y p e z b w N T n L X > < a : K e y > < K e y > C o l u m n s \ P R O M _ A C U M _ L _ F 5 < / K e y > < / a : K e y > < a : V a l u e   i : t y p e = " T a b l e W i d g e t B a s e V i e w S t a t e " / > < / a : K e y V a l u e O f D i a g r a m O b j e c t K e y a n y T y p e z b w N T n L X > < a : K e y V a l u e O f D i a g r a m O b j e c t K e y a n y T y p e z b w N T n L X > < a : K e y > < K e y > C o l u m n s \ P R O M _ A C U M _ V _ F 5 < / K e y > < / a : K e y > < a : V a l u e   i : t y p e = " T a b l e W i d g e t B a s e V i e w S t a t e " / > < / a : K e y V a l u e O f D i a g r a m O b j e c t K e y a n y T y p e z b w N T n L X > < a : K e y V a l u e O f D i a g r a m O b j e c t K e y a n y T y p e z b w N T n L X > < a : K e y > < K e y > C o l u m n s \ 1 _ E V A _ F 5 < / K e y > < / a : K e y > < a : V a l u e   i : t y p e = " T a b l e W i d g e t B a s e V i e w S t a t e " / > < / a : K e y V a l u e O f D i a g r a m O b j e c t K e y a n y T y p e z b w N T n L X > < a : K e y V a l u e O f D i a g r a m O b j e c t K e y a n y T y p e z b w N T n L X > < a : K e y > < K e y > C o l u m n s \ G F _ L O C A L _ F 5 < / K e y > < / a : K e y > < a : V a l u e   i : t y p e = " T a b l e W i d g e t B a s e V i e w S t a t e " / > < / a : K e y V a l u e O f D i a g r a m O b j e c t K e y a n y T y p e z b w N T n L X > < a : K e y V a l u e O f D i a g r a m O b j e c t K e y a n y T y p e z b w N T n L X > < a : K e y > < K e y > C o l u m n s \ G C _ L O C A L _ F 5 < / K e y > < / a : K e y > < a : V a l u e   i : t y p e = " T a b l e W i d g e t B a s e V i e w S t a t e " / > < / a : K e y V a l u e O f D i a g r a m O b j e c t K e y a n y T y p e z b w N T n L X > < a : K e y V a l u e O f D i a g r a m O b j e c t K e y a n y T y p e z b w N T n L X > < a : K e y > < K e y > C o l u m n s \ G F _ V I S I T A _ F 5 < / K e y > < / a : K e y > < a : V a l u e   i : t y p e = " T a b l e W i d g e t B a s e V i e w S t a t e " / > < / a : K e y V a l u e O f D i a g r a m O b j e c t K e y a n y T y p e z b w N T n L X > < a : K e y V a l u e O f D i a g r a m O b j e c t K e y a n y T y p e z b w N T n L X > < a : K e y > < K e y > C o l u m n s \ G C _ V I S I T A _ F 5 < / K e y > < / a : K e y > < a : V a l u e   i : t y p e = " T a b l e W i d g e t B a s e V i e w S t a t e " / > < / a : K e y V a l u e O f D i a g r a m O b j e c t K e y a n y T y p e z b w N T n L X > < a : K e y V a l u e O f D i a g r a m O b j e c t K e y a n y T y p e z b w N T n L X > < a : K e y > < K e y > C o l u m n s \ 2 _ E V A _ F 5 < / K e y > < / a : K e y > < a : V a l u e   i : t y p e = " T a b l e W i d g e t B a s e V i e w S t a t e " / > < / a : K e y V a l u e O f D i a g r a m O b j e c t K e y a n y T y p e z b w N T n L X > < a : K e y V a l u e O f D i a g r a m O b j e c t K e y a n y T y p e z b w N T n L X > < a : K e y > < K e y > C o l u m n s \ 3 _ E V A _ F 5 < / K e y > < / a : K e y > < a : V a l u e   i : t y p e = " T a b l e W i d g e t B a s e V i e w S t a t e " / > < / a : K e y V a l u e O f D i a g r a m O b j e c t K e y a n y T y p e z b w N T n L X > < a : K e y V a l u e O f D i a g r a m O b j e c t K e y a n y T y p e z b w N T n L X > < a : K e y > < K e y > C o l u m n s \ P R O M _ A C U M _ L _ F 5 _ 1 < / K e y > < / a : K e y > < a : V a l u e   i : t y p e = " T a b l e W i d g e t B a s e V i e w S t a t e " / > < / a : K e y V a l u e O f D i a g r a m O b j e c t K e y a n y T y p e z b w N T n L X > < a : K e y V a l u e O f D i a g r a m O b j e c t K e y a n y T y p e z b w N T n L X > < a : K e y > < K e y > C o l u m n s \ P R O M _ A C U M _ V _ F 5 _ 2 < / K e y > < / a : K e y > < a : V a l u e   i : t y p e = " T a b l e W i d g e t B a s e V i e w S t a t e " / > < / a : K e y V a l u e O f D i a g r a m O b j e c t K e y a n y T y p e z b w N T n L X > < a : K e y V a l u e O f D i a g r a m O b j e c t K e y a n y T y p e z b w N T n L X > < a : K e y > < K e y > C o l u m n s \ 1 _ E V A _ F 5 _ 3 < / K e y > < / a : K e y > < a : V a l u e   i : t y p e = " T a b l e W i d g e t B a s e V i e w S t a t e " / > < / a : K e y V a l u e O f D i a g r a m O b j e c t K e y a n y T y p e z b w N T n L X > < a : K e y V a l u e O f D i a g r a m O b j e c t K e y a n y T y p e z b w N T n L X > < a : K e y > < K e y > C o l u m n s \ G F _ L O C A L _ F 5 _ 4 < / K e y > < / a : K e y > < a : V a l u e   i : t y p e = " T a b l e W i d g e t B a s e V i e w S t a t e " / > < / a : K e y V a l u e O f D i a g r a m O b j e c t K e y a n y T y p e z b w N T n L X > < a : K e y V a l u e O f D i a g r a m O b j e c t K e y a n y T y p e z b w N T n L X > < a : K e y > < K e y > C o l u m n s \ G C _ L O C A L _ F 5 _ 5 < / K e y > < / a : K e y > < a : V a l u e   i : t y p e = " T a b l e W i d g e t B a s e V i e w S t a t e " / > < / a : K e y V a l u e O f D i a g r a m O b j e c t K e y a n y T y p e z b w N T n L X > < a : K e y V a l u e O f D i a g r a m O b j e c t K e y a n y T y p e z b w N T n L X > < a : K e y > < K e y > C o l u m n s \ G F _ V I S I T A _ F 5 _ 6 < / K e y > < / a : K e y > < a : V a l u e   i : t y p e = " T a b l e W i d g e t B a s e V i e w S t a t e " / > < / a : K e y V a l u e O f D i a g r a m O b j e c t K e y a n y T y p e z b w N T n L X > < a : K e y V a l u e O f D i a g r a m O b j e c t K e y a n y T y p e z b w N T n L X > < a : K e y > < K e y > C o l u m n s \ G C _ V I S I T A _ F 5 _ 7 < / K e y > < / a : K e y > < a : V a l u e   i : t y p e = " T a b l e W i d g e t B a s e V i e w S t a t e " / > < / a : K e y V a l u e O f D i a g r a m O b j e c t K e y a n y T y p e z b w N T n L X > < a : K e y V a l u e O f D i a g r a m O b j e c t K e y a n y T y p e z b w N T n L X > < a : K e y > < K e y > C o l u m n s \ 2 _ E V A _ F 5 _ 8 < / K e y > < / a : K e y > < a : V a l u e   i : t y p e = " T a b l e W i d g e t B a s e V i e w S t a t e " / > < / a : K e y V a l u e O f D i a g r a m O b j e c t K e y a n y T y p e z b w N T n L X > < a : K e y V a l u e O f D i a g r a m O b j e c t K e y a n y T y p e z b w N T n L X > < a : K e y > < K e y > C o l u m n s \ 3 _ E V A _ F 5 _ 9 < / K e y > < / a : K e y > < a : V a l u e   i : t y p e = " T a b l e W i d g e t B a s e V i e w S t a t e " / > < / a : K e y V a l u e O f D i a g r a m O b j e c t K e y a n y T y p e z b w N T n L X > < a : K e y V a l u e O f D i a g r a m O b j e c t K e y a n y T y p e z b w N T n L X > < a : K e y > < K e y > C o l u m n s \ E V A 1 < / K e y > < / a : K e y > < a : V a l u e   i : t y p e = " T a b l e W i d g e t B a s e V i e w S t a t e " / > < / a : K e y V a l u e O f D i a g r a m O b j e c t K e y a n y T y p e z b w N T n L X > < a : K e y V a l u e O f D i a g r a m O b j e c t K e y a n y T y p e z b w N T n L X > < a : K e y > < K e y > C o l u m n s \ E V A 2 < / K e y > < / a : K e y > < a : V a l u e   i : t y p e = " T a b l e W i d g e t B a s e V i e w S t a t e " / > < / a : K e y V a l u e O f D i a g r a m O b j e c t K e y a n y T y p e z b w N T n L X > < a : K e y V a l u e O f D i a g r a m O b j e c t K e y a n y T y p e z b w N T n L X > < a : K e y > < K e y > C o l u m n s \ E V A 3 < / K e y > < / a : K e y > < a : V a l u e   i : t y p e = " T a b l e W i d g e t B a s e V i e w S t a t e " / > < / a : K e y V a l u e O f D i a g r a m O b j e c t K e y a n y T y p e z b w N T n L X > < a : K e y V a l u e O f D i a g r a m O b j e c t K e y a n y T y p e z b w N T n L X > < a : K e y > < K e y > C o l u m n s \ E V A 4 < / K e y > < / a : K e y > < a : V a l u e   i : t y p e = " T a b l e W i d g e t B a s e V i e w S t a t e " / > < / a : K e y V a l u e O f D i a g r a m O b j e c t K e y a n y T y p e z b w N T n L X > < a : K e y V a l u e O f D i a g r a m O b j e c t K e y a n y T y p e z b w N T n L X > < a : K e y > < K e y > C o l u m n s \ E V A 5 < / K e y > < / a : K e y > < a : V a l u e   i : t y p e = " T a b l e W i d g e t B a s e V i e w S t a t e " / > < / a : K e y V a l u e O f D i a g r a m O b j e c t K e y a n y T y p e z b w N T n L X > < a : K e y V a l u e O f D i a g r a m O b j e c t K e y a n y T y p e z b w N T n L X > < a : K e y > < K e y > C o l u m n s \ E V A 6 < / K e y > < / a : K e y > < a : V a l u e   i : t y p e = " T a b l e W i d g e t B a s e V i e w S t a t e " / > < / a : K e y V a l u e O f D i a g r a m O b j e c t K e y a n y T y p e z b w N T n L X > < a : K e y V a l u e O f D i a g r a m O b j e c t K e y a n y T y p e z b w N T n L X > < a : K e y > < K e y > C o l u m n s \ E V A 7 < / K e y > < / a : K e y > < a : V a l u e   i : t y p e = " T a b l e W i d g e t B a s e V i e w S t a t e " / > < / a : K e y V a l u e O f D i a g r a m O b j e c t K e y a n y T y p e z b w N T n L X > < a : K e y V a l u e O f D i a g r a m O b j e c t K e y a n y T y p e z b w N T n L X > < a : K e y > < K e y > C o l u m n s \ E V A 8 < / K e y > < / a : K e y > < a : V a l u e   i : t y p e = " T a b l e W i d g e t B a s e V i e w S t a t e " / > < / a : K e y V a l u e O f D i a g r a m O b j e c t K e y a n y T y p e z b w N T n L X > < a : K e y V a l u e O f D i a g r a m O b j e c t K e y a n y T y p e z b w N T n L X > < a : K e y > < K e y > C o l u m n s \ E V A 9 < / K e y > < / a : K e y > < a : V a l u e   i : t y p e = " T a b l e W i d g e t B a s e V i e w S t a t e " / > < / a : K e y V a l u e O f D i a g r a m O b j e c t K e y a n y T y p e z b w N T n L X > < a : K e y V a l u e O f D i a g r a m O b j e c t K e y a n y T y p e z b w N T n L X > < a : K e y > < K e y > C o l u m n s \ A V E R 1 < / K e y > < / a : K e y > < a : V a l u e   i : t y p e = " T a b l e W i d g e t B a s e V i e w S t a t e " / > < / a : K e y V a l u e O f D i a g r a m O b j e c t K e y a n y T y p e z b w N T n L X > < a : K e y V a l u e O f D i a g r a m O b j e c t K e y a n y T y p e z b w N T n L X > < a : K e y > < K e y > C o l u m n s \ A V E R 2 < / K e y > < / a : K e y > < a : V a l u e   i : t y p e = " T a b l e W i d g e t B a s e V i e w S t a t e " / > < / a : K e y V a l u e O f D i a g r a m O b j e c t K e y a n y T y p e z b w N T n L X > < a : K e y V a l u e O f D i a g r a m O b j e c t K e y a n y T y p e z b w N T n L X > < a : K e y > < K e y > C o l u m n s \ A V E R 3 < / 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 C o l u m n s \ A V E R 3 _ 1 0 < / K e y > < / a : K e y > < a : V a l u e   i : t y p e = " T a b l e W i d g e t B a s e V i e w S t a t e " / > < / a : K e y V a l u e O f D i a g r a m O b j e c t K e y a n y T y p e z b w N T n L X > < a : K e y V a l u e O f D i a g r a m O b j e c t K e y a n y T y p e z b w N T n L X > < a : K e y > < K e y > C o l u m n s \ D E S V E S T < / K e y > < / a : K e y > < a : V a l u e   i : t y p e = " T a b l e W i d g e t B a s e V i e w S t a t e " / > < / a : K e y V a l u e O f D i a g r a m O b j e c t K e y a n y T y p e z b w N T n L X > < a : K e y V a l u e O f D i a g r a m O b j e c t K e y a n y T y p e z b w N T n L X > < a : K e y > < K e y > C o l u m n s \ T O T A L   A B S < / K e y > < / a : K e y > < a : V a l u e   i : t y p e = " T a b l e W i d g e t B a s e V i e w S t a t e " / > < / a : K e y V a l u e O f D i a g r a m O b j e c t K e y a n y T y p e z b w N T n L X > < a : K e y V a l u e O f D i a g r a m O b j e c t K e y a n y T y p e z b w N T n L X > < a : K e y > < K e y > C o l u m n s \ A V E R 3   A B S < / K e y > < / a : K e y > < a : V a l u e   i : t y p e = " T a b l e W i d g e t B a s e V i e w S t a t e " / > < / a : K e y V a l u e O f D i a g r a m O b j e c t K e y a n y T y p e z b w N T n L X > < a : K e y V a l u e O f D i a g r a m O b j e c t K e y a n y T y p e z b w N T n L X > < a : K e y > < K e y > C o l u m n s \ V A L I D A _ L O C A L < / K e y > < / a : K e y > < a : V a l u e   i : t y p e = " T a b l e W i d g e t B a s e V i e w S t a t e " / > < / a : K e y V a l u e O f D i a g r a m O b j e c t K e y a n y T y p e z b w N T n L X > < a : K e y V a l u e O f D i a g r a m O b j e c t K e y a n y T y p e z b w N T n L X > < a : K e y > < K e y > C o l u m n s \ A N A L I Z A < / K e y > < / a : K e y > < a : V a l u e   i : t y p e = " T a b l e W i d g e t B a s e V i e w S t a t e " / > < / a : K e y V a l u e O f D i a g r a m O b j e c t K e y a n y T y p e z b w N T n L X > < a : K e y V a l u e O f D i a g r a m O b j e c t K e y a n y T y p e z b w N T n L X > < a : K e y > < K e y > C o l u m n s \ R E S U L T A D O < / K e y > < / a : K e y > < a : V a l u e   i : t y p e = " T a b l e W i d g e t B a s e V i e w S t a t e " / > < / a : K e y V a l u e O f D i a g r a m O b j e c t K e y a n y T y p e z b w N T n L X > < a : K e y V a l u e O f D i a g r a m O b j e c t K e y a n y T y p e z b w N T n L X > < a : K e y > < K e y > C o l u m n s \ C U E N T A < / K e y > < / a : K e y > < a : V a l u e   i : t y p e = " T a b l e W i d g e t B a s e V i e w S t a t e " / > < / a : K e y V a l u e O f D i a g r a m O b j e c t K e y a n y T y p e z b w N T n L X > < a : K e y V a l u e O f D i a g r a m O b j e c t K e y a n y T y p e z b w N T n L X > < a : K e y > < K e y > C o l u m n s \ R E S R < / K e y > < / a : K e y > < a : V a l u e   i : t y p e = " T a b l e W i d g e t B a s e V i e w S t a t e " / > < / a : K e y V a l u e O f D i a g r a m O b j e c t K e y a n y T y p e z b w N T n L X > < a : K e y V a l u e O f D i a g r a m O b j e c t K e y a n y T y p e z b w N T n L X > < a : K e y > < K e y > C o l u m n s \ R E S F < / K e y > < / a : K e y > < a : V a l u e   i : t y p e = " T a b l e W i d g e t B a s e V i e w S t a t e " / > < / a : K e y V a l u e O f D i a g r a m O b j e c t K e y a n y T y p e z b w N T n L X > < a : K e y V a l u e O f D i a g r a m O b j e c t K e y a n y T y p e z b w N T n L X > < a : K e y > < K e y > C o l u m n s \ C O I N C I D I O < / K e y > < / a : K e y > < a : V a l u e   i : t y p e = " T a b l e W i d g e t B a s e V i e w S t a t e " / > < / a : K e y V a l u e O f D i a g r a m O b j e c t K e y a n y T y p e z b w N T n L X > < a : K e y V a l u e O f D i a g r a m O b j e c t K e y a n y T y p e z b w N T n L X > < a : K e y > < K e y > C o l u m n s \ C H O I C E < / K e y > < / a : K e y > < a : V a l u e   i : t y p e = " T a b l e W i d g e t B a s e V i e w S t a t e " / > < / a : K e y V a l u e O f D i a g r a m O b j e c t K e y a n y T y p e z b w N T n L X > < a : K e y V a l u e O f D i a g r a m O b j e c t K e y a n y T y p e z b w N T n L X > < a : K e y > < K e y > C o l u m n s \ C U O T A < / K e y > < / a : K e y > < a : V a l u e   i : t y p e = " T a b l e W i d g e t B a s e V i e w S t a t e " / > < / a : K e y V a l u e O f D i a g r a m O b j e c t K e y a n y T y p e z b w N T n L X > < a : K e y V a l u e O f D i a g r a m O b j e c t K e y a n y T y p e z b w N T n L X > < a : K e y > < K e y > C o l u m n s \ L I G A _ P A I S < / K e y > < / a : K e y > < a : V a l u e   i : t y p e = " T a b l e W i d g e t B a s e V i e w S t a t e " / > < / a : K e y V a l u e O f D i a g r a m O b j e c t K e y a n y T y p e z b w N T n L X > < a : K e y V a l u e O f D i a g r a m O b j e c t K e y a n y T y p e z b w N T n L X > < a : K e y > < K e y > C o l u m n s \ L I G A _ C A M P E O N A T O < / K e y > < / a : K e y > < a : V a l u e   i : t y p e = " T a b l e W i d g e t B a s e V i e w S t a t e " / > < / a : K e y V a l u e O f D i a g r a m O b j e c t K e y a n y T y p e z b w N T n L X > < a : K e y V a l u e O f D i a g r a m O b j e c t K e y a n y T y p e z b w N T n L X > < a : K e y > < K e y > C o l u m n s \ L I G A _ J O R N A D A < / K e y > < / a : K e y > < a : V a l u e   i : t y p e = " T a b l e W i d g e t B a s e V i e w S t a t e " / > < / a : K e y V a l u e O f D i a g r a m O b j e c t K e y a n y T y p e z b w N T n L X > < a : K e y V a l u e O f D i a g r a m O b j e c t K e y a n y T y p e z b w N T n L X > < a : K e y > < K e y > C o l u m n s \ F E C H A _ H O Y < / K e y > < / a : K e y > < a : V a l u e   i : t y p e = " T a b l e W i d g e t B a s e V i e w S t a t e " / > < / a : K e y V a l u e O f D i a g r a m O b j e c t K e y a n y T y p e z b w N T n L X > < a : K e y V a l u e O f D i a g r a m O b j e c t K e y a n y T y p e z b w N T n L X > < a : K e y > < K e y > C o l u m n s \ G R U P O < / K e y > < / a : K e y > < a : V a l u e   i : t y p e = " T a b l e W i d g e t B a s e V i e w S t a t e " / > < / a : K e y V a l u e O f D i a g r a m O b j e c t K e y a n y T y p e z b w N T n L X > < a : K e y V a l u e O f D i a g r a m O b j e c t K e y a n y T y p e z b w N T n L X > < a : K e y > < K e y > C o l u m n s \ R E S C < / K e y > < / a : K e y > < a : V a l u e   i : t y p e = " T a b l e W i d g e t B a s e V i e w S t a t e " / > < / a : K e y V a l u e O f D i a g r a m O b j e c t K e y a n y T y p e z b w N T n L X > < a : K e y V a l u e O f D i a g r a m O b j e c t K e y a n y T y p e z b w N T n L X > < a : K e y > < K e y > C o l u m n s \ C O I N C I D I O _ C < / 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T a b l e O r d e r " > < C u s t o m C o n t e n t > < ! [ C D A T A [ D A T A _ 8 e 7 0 a f c 9 - 0 0 4 6 - 4 f b 9 - 8 9 0 d - 4 c 4 1 5 c 9 a 1 1 9 3 ] ] > < / C u s t o m C o n t e n t > < / G e m i n i > 
</file>

<file path=customXml/item8.xml>��< ? x m l   v e r s i o n = " 1 . 0 "   e n c o d i n g = " U T F - 1 6 " ? > < G e m i n i   x m l n s = " h t t p : / / g e m i n i / p i v o t c u s t o m i z a t i o n / M a n u a l C a l c M o d e " > < C u s t o m C o n t e n t > < ! [ C D A T A [ F a l s e ] ] > < / C u s t o m C o n t e n t > < / G e m i n i > 
</file>

<file path=customXml/item9.xml>��< ? x m l   v e r s i o n = " 1 . 0 "   e n c o d i n g = " U T F - 1 6 " ? > < G e m i n i   x m l n s = " h t t p : / / g e m i n i / p i v o t c u s t o m i z a t i o n / P o w e r P i v o t V e r s i o n " > < C u s t o m C o n t e n t > < ! [ C D A T A [ 2 0 1 5 . 1 3 0 . 1 6 0 5 . 1 0 7 5 ] ] > < / C u s t o m C o n t e n t > < / G e m i n i > 
</file>

<file path=customXml/itemProps1.xml><?xml version="1.0" encoding="utf-8"?>
<ds:datastoreItem xmlns:ds="http://schemas.openxmlformats.org/officeDocument/2006/customXml" ds:itemID="{2B4E16FD-0176-4B98-B321-CA21DEB3B154}">
  <ds:schemaRefs/>
</ds:datastoreItem>
</file>

<file path=customXml/itemProps10.xml><?xml version="1.0" encoding="utf-8"?>
<ds:datastoreItem xmlns:ds="http://schemas.openxmlformats.org/officeDocument/2006/customXml" ds:itemID="{109A3630-6D9C-4334-9BBE-F2CB1EF26344}">
  <ds:schemaRefs/>
</ds:datastoreItem>
</file>

<file path=customXml/itemProps11.xml><?xml version="1.0" encoding="utf-8"?>
<ds:datastoreItem xmlns:ds="http://schemas.openxmlformats.org/officeDocument/2006/customXml" ds:itemID="{10B9D5BE-7365-46E8-9D38-59263E45BF37}">
  <ds:schemaRefs/>
</ds:datastoreItem>
</file>

<file path=customXml/itemProps12.xml><?xml version="1.0" encoding="utf-8"?>
<ds:datastoreItem xmlns:ds="http://schemas.openxmlformats.org/officeDocument/2006/customXml" ds:itemID="{A246A095-1170-49A1-8639-39E8D43EB33F}">
  <ds:schemaRefs/>
</ds:datastoreItem>
</file>

<file path=customXml/itemProps13.xml><?xml version="1.0" encoding="utf-8"?>
<ds:datastoreItem xmlns:ds="http://schemas.openxmlformats.org/officeDocument/2006/customXml" ds:itemID="{92B08E29-A094-4613-94BC-6D31DE56832F}">
  <ds:schemaRefs/>
</ds:datastoreItem>
</file>

<file path=customXml/itemProps14.xml><?xml version="1.0" encoding="utf-8"?>
<ds:datastoreItem xmlns:ds="http://schemas.openxmlformats.org/officeDocument/2006/customXml" ds:itemID="{A06600A4-8B49-4AC5-9726-3703A763C834}">
  <ds:schemaRefs/>
</ds:datastoreItem>
</file>

<file path=customXml/itemProps15.xml><?xml version="1.0" encoding="utf-8"?>
<ds:datastoreItem xmlns:ds="http://schemas.openxmlformats.org/officeDocument/2006/customXml" ds:itemID="{958E19F8-5C25-43E7-8376-C5F14A3ED7A9}">
  <ds:schemaRefs/>
</ds:datastoreItem>
</file>

<file path=customXml/itemProps16.xml><?xml version="1.0" encoding="utf-8"?>
<ds:datastoreItem xmlns:ds="http://schemas.openxmlformats.org/officeDocument/2006/customXml" ds:itemID="{80E4B627-7592-43B6-BBAF-87C7D11680BC}">
  <ds:schemaRefs/>
</ds:datastoreItem>
</file>

<file path=customXml/itemProps17.xml><?xml version="1.0" encoding="utf-8"?>
<ds:datastoreItem xmlns:ds="http://schemas.openxmlformats.org/officeDocument/2006/customXml" ds:itemID="{2AB22AF6-0FCA-422B-A5B4-842DE5E2FD91}">
  <ds:schemaRefs/>
</ds:datastoreItem>
</file>

<file path=customXml/itemProps18.xml><?xml version="1.0" encoding="utf-8"?>
<ds:datastoreItem xmlns:ds="http://schemas.openxmlformats.org/officeDocument/2006/customXml" ds:itemID="{D89B37E9-368D-4854-933B-2682F4175678}">
  <ds:schemaRefs/>
</ds:datastoreItem>
</file>

<file path=customXml/itemProps19.xml><?xml version="1.0" encoding="utf-8"?>
<ds:datastoreItem xmlns:ds="http://schemas.openxmlformats.org/officeDocument/2006/customXml" ds:itemID="{F0C9888B-A649-499B-A9F9-65E2AE26B895}">
  <ds:schemaRefs/>
</ds:datastoreItem>
</file>

<file path=customXml/itemProps2.xml><?xml version="1.0" encoding="utf-8"?>
<ds:datastoreItem xmlns:ds="http://schemas.openxmlformats.org/officeDocument/2006/customXml" ds:itemID="{EF245D51-75CE-467A-A869-28D25F5AD938}">
  <ds:schemaRefs/>
</ds:datastoreItem>
</file>

<file path=customXml/itemProps20.xml><?xml version="1.0" encoding="utf-8"?>
<ds:datastoreItem xmlns:ds="http://schemas.openxmlformats.org/officeDocument/2006/customXml" ds:itemID="{8E108CBE-9381-4D9D-8930-664F84083ED8}">
  <ds:schemaRefs/>
</ds:datastoreItem>
</file>

<file path=customXml/itemProps21.xml><?xml version="1.0" encoding="utf-8"?>
<ds:datastoreItem xmlns:ds="http://schemas.openxmlformats.org/officeDocument/2006/customXml" ds:itemID="{69DA2E7F-2A0F-4E32-BD84-30E394D69F2F}">
  <ds:schemaRefs/>
</ds:datastoreItem>
</file>

<file path=customXml/itemProps22.xml><?xml version="1.0" encoding="utf-8"?>
<ds:datastoreItem xmlns:ds="http://schemas.openxmlformats.org/officeDocument/2006/customXml" ds:itemID="{006DD239-418C-4A16-AD9C-0A47BC07EB7E}">
  <ds:schemaRefs/>
</ds:datastoreItem>
</file>

<file path=customXml/itemProps23.xml><?xml version="1.0" encoding="utf-8"?>
<ds:datastoreItem xmlns:ds="http://schemas.openxmlformats.org/officeDocument/2006/customXml" ds:itemID="{B368CCF1-E242-44F3-807B-A7E8A0DEFAC5}">
  <ds:schemaRefs>
    <ds:schemaRef ds:uri="http://schemas.microsoft.com/DataMashup"/>
  </ds:schemaRefs>
</ds:datastoreItem>
</file>

<file path=customXml/itemProps3.xml><?xml version="1.0" encoding="utf-8"?>
<ds:datastoreItem xmlns:ds="http://schemas.openxmlformats.org/officeDocument/2006/customXml" ds:itemID="{F6E9A8B8-3172-4BA7-A9DB-D83744B77C69}">
  <ds:schemaRefs/>
</ds:datastoreItem>
</file>

<file path=customXml/itemProps4.xml><?xml version="1.0" encoding="utf-8"?>
<ds:datastoreItem xmlns:ds="http://schemas.openxmlformats.org/officeDocument/2006/customXml" ds:itemID="{577A15FD-37DF-4477-8329-BC31D29703C8}">
  <ds:schemaRefs/>
</ds:datastoreItem>
</file>

<file path=customXml/itemProps5.xml><?xml version="1.0" encoding="utf-8"?>
<ds:datastoreItem xmlns:ds="http://schemas.openxmlformats.org/officeDocument/2006/customXml" ds:itemID="{8D6DFCAA-9BED-410E-82C7-56BE4312910E}">
  <ds:schemaRefs/>
</ds:datastoreItem>
</file>

<file path=customXml/itemProps6.xml><?xml version="1.0" encoding="utf-8"?>
<ds:datastoreItem xmlns:ds="http://schemas.openxmlformats.org/officeDocument/2006/customXml" ds:itemID="{BB991BB1-5959-4CB4-BD11-08F8CADBA03C}">
  <ds:schemaRefs/>
</ds:datastoreItem>
</file>

<file path=customXml/itemProps7.xml><?xml version="1.0" encoding="utf-8"?>
<ds:datastoreItem xmlns:ds="http://schemas.openxmlformats.org/officeDocument/2006/customXml" ds:itemID="{B40F4215-864A-4F9E-9550-3A9E40A01E56}">
  <ds:schemaRefs/>
</ds:datastoreItem>
</file>

<file path=customXml/itemProps8.xml><?xml version="1.0" encoding="utf-8"?>
<ds:datastoreItem xmlns:ds="http://schemas.openxmlformats.org/officeDocument/2006/customXml" ds:itemID="{85862506-1DEE-484F-81D6-29275A4648F3}">
  <ds:schemaRefs/>
</ds:datastoreItem>
</file>

<file path=customXml/itemProps9.xml><?xml version="1.0" encoding="utf-8"?>
<ds:datastoreItem xmlns:ds="http://schemas.openxmlformats.org/officeDocument/2006/customXml" ds:itemID="{A61C4F92-A158-4FA6-8153-11FBFA42170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DATA</vt:lpstr>
      <vt:lpstr>VALIDA_DIA</vt:lpstr>
      <vt:lpstr>ELECCION_DIA</vt:lpstr>
      <vt:lpstr>EFICIENCIA</vt:lpstr>
      <vt:lpstr>CUOTA</vt:lpstr>
      <vt:lpstr>EFICIENCIA_SAND</vt:lpstr>
      <vt:lpstr>CUOTA_SAND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Miguel Alonso Mejia Oblitas</dc:creator>
  <cp:lastModifiedBy>Juan Renatto Mejia Oblitas</cp:lastModifiedBy>
  <dcterms:created xsi:type="dcterms:W3CDTF">2015-06-05T18:17:20Z</dcterms:created>
  <dcterms:modified xsi:type="dcterms:W3CDTF">2023-04-02T12:33:19Z</dcterms:modified>
</cp:coreProperties>
</file>